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0.14\arquivos\administracao\DEP_LICITACAO\LICITAÇÃO 2019\PREGÃO\PREGÃO PRESENCIAL Nº 105-2019 - SRP LOCAÇÃO DE VEÍCULO\"/>
    </mc:Choice>
  </mc:AlternateContent>
  <bookViews>
    <workbookView xWindow="0" yWindow="0" windowWidth="7470" windowHeight="1170"/>
  </bookViews>
  <sheets>
    <sheet name="PROPOSTA DE PREÇOS" sheetId="1" r:id="rId1"/>
    <sheet name="VALOR POR VEICUL POR SECRETARIA" sheetId="3" state="hidden" r:id="rId2"/>
  </sheets>
  <calcPr calcId="162913"/>
</workbook>
</file>

<file path=xl/calcChain.xml><?xml version="1.0" encoding="utf-8"?>
<calcChain xmlns="http://schemas.openxmlformats.org/spreadsheetml/2006/main">
  <c r="G12" i="1" l="1"/>
  <c r="H12" i="1" s="1"/>
  <c r="G10" i="1" l="1"/>
  <c r="H10" i="1" s="1"/>
  <c r="G11" i="1"/>
  <c r="H11" i="1" s="1"/>
  <c r="N3" i="3"/>
  <c r="N6" i="3"/>
  <c r="N7" i="3" s="1"/>
  <c r="L3" i="3"/>
  <c r="L6" i="3" s="1"/>
  <c r="L7" i="3" s="1"/>
  <c r="H3" i="3"/>
  <c r="F3" i="3"/>
  <c r="T4" i="3"/>
  <c r="T6" i="3" s="1"/>
  <c r="T7" i="3" s="1"/>
  <c r="R4" i="3"/>
  <c r="R6" i="3"/>
  <c r="R7" i="3" s="1"/>
  <c r="P4" i="3"/>
  <c r="P6" i="3" s="1"/>
  <c r="P7" i="3" s="1"/>
  <c r="J5" i="3"/>
  <c r="J6" i="3" s="1"/>
  <c r="J7" i="3" s="1"/>
  <c r="H5" i="3"/>
  <c r="F5" i="3"/>
  <c r="F6" i="3" l="1"/>
  <c r="F7" i="3" s="1"/>
  <c r="H6" i="3"/>
  <c r="H7" i="3" s="1"/>
  <c r="H13" i="1"/>
</calcChain>
</file>

<file path=xl/sharedStrings.xml><?xml version="1.0" encoding="utf-8"?>
<sst xmlns="http://schemas.openxmlformats.org/spreadsheetml/2006/main" count="51" uniqueCount="32">
  <si>
    <t>VALOR UNITÁRIO MENSAL</t>
  </si>
  <si>
    <t>UND</t>
  </si>
  <si>
    <t>DESCRIÇÃO</t>
  </si>
  <si>
    <t>SEC. DE OBRAS</t>
  </si>
  <si>
    <t>SEC. DE AGRICULTURA</t>
  </si>
  <si>
    <t>SEC. DE ASSISTENCIA SOCIAL</t>
  </si>
  <si>
    <t>SEC. DE EDUCAÇÃO</t>
  </si>
  <si>
    <t>SEC. DE ADMINISTRAÇÃO</t>
  </si>
  <si>
    <t>CÓDIGO</t>
  </si>
  <si>
    <t>ITEM</t>
  </si>
  <si>
    <t>LOCAÇÃO DE VEÍCULO COM NO MÁXIMO 01 ANO DE FABRICAÇÃO E 30.000 KM, TIPO HATCH, MODELO 2016 OU SUPERIOR, CINCO (05) LUGARES INCLUINDO MOTORISTA, COR BRANCA, MOTOR 1.0 E COM NO MÍNIMO 65 CV DE POTÊNCIA, TIPO DE COMBUSTÍVEL FLEX (ÁLCOOL OU GASOLINA), 05 PORTAS, CONDICIONADOR DE AR, DIREÇÃO HIDRÁULICA OU ELE´TRICA, AIRBAG DUPLO, FREIOS ABS, VIDROS E TRAVAS DAS 4 PORTAS ELÉTRICOS, SENSOR DE ESTACIONAMENTO E SEM MOTORISTA. COM TODOS OS EQUIPAMENTOS DE SEGURANÇA E ACESSÓRIOS EXIGIDOS EM LEI. TROCA DE PNEUS DE ACORDO COM AS ESPECIFICAÇÕES TÉCNICAS NO T.W.I. TREAD WEAR INDICATOR OU QUANDO O SULCO ATINGIR 1.6 MM. SEGURO (RESPONSABILIDADE CIVIL). MANUTENÇÃO PREVENTIVA E CORRETIVA A CARGO DA SIGNATÁRIA DA ARP, INCLUSIVE COLAGEM DE PNEUS E POSSÍVEIS SITUAÇÕES DECORRENTES DE SINISTRO A TERCEIROS. O VEÍCULO DEVERÁ SER ENTREGUE COM RÁDIO/MP3, INSULFILM, ALARME ANTIFURTO, RASTREADO POR SATÉLITE, ADESIVAGEM COM A LOGOMARCA DA PREFEITURA MUNICIPAL DE SORRISO - ESTADO DE MATO GROSSO ( CONFORME ESPECIFICAÇÕES EM ANEXO I) E TANQUE CHEIO. O VEÍCULO DEVERÁ POSSUIR TODA A DOCUMENTAÇÃO NECESSÁRIA EXIGIDA EM LEI E ESTAR REGISTRADO NO DETRAN/MT. NÃO SERÁ PERMITIDA A SUBCONTRATAÇÃO, NO TODO OU EM PARTE, DO OBJETO DESTE CERTAME LICITATÓRIO. QUALQUER POSSÍVEL TROCA DE VEÍCULO SOMENTE SERÁ REALIZADA COM A CONCORDÂNCIA E AUTORIZAÇÃO DA GESTORA DA ATA.</t>
  </si>
  <si>
    <t>LOCAÇÃO DE VEÍCULO COM NO MÁXIMO 01 ANO DE FABRICAÇÃO E 30.000 KM, TIPO PICK-UP, MODELO 2016 OU SUPERIOR, DUAS (2) PORTAS, COR BRANCA, MOTOR 1.4,  NO MÍNIMO 106CV, TIPO DE COMBUSTÍVEL ETANOL/GASOLINA, TRANSMISSÃO MANUAL , CONDICIONADOR DE AR, DIREÇÃO HIDRÁULICA OU ELETRICA, AIRBAG DUPLO, FREIOS ABS, VIDROS E TRAVAS DAS 2 PORTAS ELÉTRICOS, CAPACIDADE DE CARGA ÚTIL DE NO MÍNIMO 702KG (TRASEIRA) ,  COM TODOS OS EQUIPAMENTOS DE SEGURANÇA E ACESSÓRIOS EXIGIDOS EM LEI. TROCA DE PNEUS DE ACORDO COM AS ESPECIFICAÇÕES TÉCNICAS NO T.W.I. TREAD WEAR INDICATOR OU QUANDO O SULCO ATINGIR 1.6 MM. SEGURO (RESPONSABILIDADE CIVIL). MANUTENÇÃO PREVENTIVA E CORRETIVA A CARGO DA SIGNATÁRIA DA ARP, INCLUSIVE COLAGEM DE PNEUS E POSSÍVEIS SITUAÇÕES DECORRENTES DE SINISTRO A TERCEIROS. O VEÍCULO DEVERÁ SER ENTREGUE COM RÁDIO/MP3, INSULFILM, ALARME ANTIFURTO, RASTREADO POR SATÉLITE, ADESIVAGEM COM A LOGOMARCA DA PREFEITURA MUNICIPAL DE SORRISO - ESTADO DE MATO GROSSO (CONFORME ESPECIFICAÇÕES EM ANEXO I) E TANQUE CHEIO. O VEÍCULO DEVERÁ POSSUIR TODA A DOCUMENTAÇÃO NECESSÁRIA EXIGIDA EM LEI E ESTAR REGISTRADO NO DETRAN/MT. NÃO SERÁ PERMITIDA A SUBCONTRATAÇÃO, NO TODO OU EM PARTE, DO OBJETO DESTE CERTAME LICITATÓRIO. QUALQUER POSSÍVEL TROCA DE VEÍCULO SOMENTE SERÁ REALIZADA COM A CONCORDÂNCIA E AUTORIZAÇÃO DA GESTORA DA ATA.</t>
  </si>
  <si>
    <t>SEC. DE TRANSPORTES (SUB PREEFEITURA DE BOA ESPERANÇA)</t>
  </si>
  <si>
    <t xml:space="preserve">SEC. DE FAZENDA </t>
  </si>
  <si>
    <t>GABINETE DO PREFEITO</t>
  </si>
  <si>
    <t>LOCAÇÃO DE VEÍCULO COM NO MÁXIMO 01 ANO DE FABRICAÇÃO E 30.000 KM, TIPO SEDAN, MODELO 2016 OU SUPERIOR, CINCO (05) LUGARES INCLUINDO MOTORISTA, COR BRANCA, MOTOR 1.6 E COM NO MÍNIMO 104 CV DE POTÊNCIA, TIPO DE COMBUSTÍVEL FLEX (ÁLCOOL OU GASOLINA), 05 PORTAS, CONDICIONADOR DE AR, DIREÇÃO HIDRÁULICA OU ELE´TRICA, AIRBAG DUPLO, FREIOS ABS, VIDROS E TRAVAS DAS 4 PORTAS ELÉTRICOS, SENSOR DE ESTACIONAMENTO E SEM MOTORISTA. COM TODOS OS EQUIPAMENTOS DE SEGURANÇA E ACESSÓRIOS EXIGIDOS EM LEI. TROCA DE PNEUS DE ACORDO COM AS ESPECIFICAÇÕES TÉCNICAS NO T.W.I. TREAD WEAR INDICATOR OU QUANDO O SULCO ATINGIR 1.6 MM. SEGURO (RESPONSABILIDADE CIVIL). MANTENÇÃO PREVENTIVA E CORRETIVA A CARGO DA SIGNATÁRIA DA ARP, INCLUSIVE COLAGEM DE PNEUS E POSSÍVEIS SITUAÇÕES DECORRENTES DE SINISTRO A TERCEIROS. O VEÍCULO DEVERÁ SER ENTREGUE COM RÁDIO/MP3, INSULFILM, ALARME ANTIFURTO, RASTREADO POR SATÉLITE, ADESIVAGEM COM A LOGOMARCA DA PREFEITURA MUNICIPAL DE SORRISO - ESTADO DE MATO GROSSO (CONFORME ESPECIFICAÇÕES EM ANEXO I) E TANQUE CHEIO. O VEÍCULO DEVERÁ POSSUIR TODA A DOCUMENTAÇÃO NECESSÁRIA EXIGIDA EM LEI E ESTAR REGISTRADO NO DETRAN/MT. NÃO SERÁ PERMITIDA A SUBCONTRATAÇÃO, NO TODO OU EM PARTE, DO OBJETO DESTE CERTAME LICITATÓRIO. QUALQUER POSSÍVEL TROCA DE VEÍCULO SOMENTE SERÁ REALIZADA COM A CONCORDÂNCIA E AUTORIZAÇÃO DA GESTORA DA ATA</t>
  </si>
  <si>
    <t>VALOR DE REFERENCIA</t>
  </si>
  <si>
    <t>VALOR</t>
  </si>
  <si>
    <t>TOTAL MENSAL</t>
  </si>
  <si>
    <t>TOTAL ANUAL POR SECRETARIA</t>
  </si>
  <si>
    <t xml:space="preserve">QUANT. VEICULOS </t>
  </si>
  <si>
    <t>VALOR LOCAÇÃO MENSAL POR VEICULO</t>
  </si>
  <si>
    <t xml:space="preserve">VALOR TOTAL ANO (12 MESES) POR VEICULO </t>
  </si>
  <si>
    <t>VALOR TOTAL ANO (12 MESES) COM QUANTIDADE TOTAL DE VEICULOS</t>
  </si>
  <si>
    <t xml:space="preserve">QUANT. MESES (TOTAL LOCAÇÕES) </t>
  </si>
  <si>
    <t>,</t>
  </si>
  <si>
    <t>214874-9</t>
  </si>
  <si>
    <t>218589-0</t>
  </si>
  <si>
    <t>215000-0</t>
  </si>
  <si>
    <r>
      <t>SERVICO DE LOCACAO DE VEÍCULO - 1.0, COM AR CONDICIONADO, 4 PORTAS, COM MANUTENCAO PREVENTIVA E CORRETIVA</t>
    </r>
    <r>
      <rPr>
        <sz val="10"/>
        <color theme="1"/>
        <rFont val="Arial Narrow"/>
        <family val="2"/>
      </rPr>
      <t xml:space="preserve"> - MOTORIZAÇÃO MÍNIMO 1.0, 4 PORTAS  COM NO MÍNIMO 70 (CV) DE POTÊNCIA, TIPO HATCH, CAPACIDADE PARA 5 PASSAGEIROS, COR BRANCA, SISTEMA OPCIONAL DE ABASTECIMENTO DE COMBUSTÍVEL FLEX (ÁLCOOL OU GASOLINA), CAMBIO MANUAL DE 5 VELOCIDADES, AR CONDICIONADO, DIREÇÃO HIDRÁULICA OU ELÉTRICA, AIRBAG DUPLO, FREIOS ABS, VIDROS E TRAVAS DAS 4 PORTAS ELÉTRICOS E PORTA MALAS, SENSOR DE ESTACIONAMENTO, RÁDIO AM/FM COM ENTRADA PARA USB, INSULFILM (PERMITIDO POR LEI), ALARME ANTIFURTO, RASTREADOR POR SATÉLITE E COM TODOS OS EQUIPAMENTOS DE SEGURANÇA E ACESSÓRIOS EXIGIDOS EM LEI,  COM NO MÁXIMO 01 (UM) ANO DE FABRICAÇÃO, CONTADOS DA DATA DA SOLICITAÇÃO DO VEÍCULO E COM QUILOMETRAGEM INFERIOR A 30.000 KM.</t>
    </r>
    <r>
      <rPr>
        <b/>
        <sz val="10"/>
        <color theme="1"/>
        <rFont val="Arial Narrow"/>
        <family val="2"/>
      </rPr>
      <t xml:space="preserve"> - </t>
    </r>
    <r>
      <rPr>
        <sz val="10"/>
        <color theme="1"/>
        <rFont val="Arial Narrow"/>
        <family val="2"/>
      </rPr>
      <t>ADESIVAGEM CONFORME MANUAL DE IDENTIFICAÇÃO VISUAL, PADRÃO DA PREFEITURA MUNICIPAL DE SORRISO – MT</t>
    </r>
  </si>
  <si>
    <r>
      <t>SERVICO DE LOCACAO DE UTILITARIO - DO TIPO ABERTO - 1.3 OU SUPERIOR, 2 PORTAS, COM CAPACIDADE PARA DUAS PESSOAS, COM MANUTENCAO PREVENTIVA E CORRETIVA</t>
    </r>
    <r>
      <rPr>
        <sz val="10"/>
        <color theme="1"/>
        <rFont val="Arial Narrow"/>
        <family val="2"/>
      </rPr>
      <t xml:space="preserve"> - MOTORIZAÇÃO MÍNIMO 1.3 OU SUPERIOR, 2 PORTAS COM NO MÍNIMO 80 (CV) DE POTÊNCIA, TIPO PICK UP CAPACIDADE PARA 2 PASSAGEIROS, COR BRANCA, SISTEMA OPCIONAL DE ABASTECIMENTO DE COMBUSTÍVEL FLEX (ÁLCOOL OU GASOLINA), CAMBIO MANUAL DE 5 VELOCIDADES, AR CONDICIONADO, DIREÇÃO HIDRÁULICA OU ELÉTRICA, AIRBAG DUPLO, FREIOS ABS, VIDROS E TRAVAS DAS 2 PORTAS ELÉTRICOS, SENSOR DE ESTACIONAMENTO, RÁDIO AM/FM COM ENTRADA PARA USB, INSULFILM (PERMITIDO POR LEI), ALARME ANTIFURTO, RASTREADOR POR SATÉLITE E COM TODOS OS EQUIPAMENTOS DE SEGURANÇA E ACESSÓRIOS EXIGIDOS EM LEI, CAPACIDADE DE CARGA DE NO MÍNIMO 700KG, COM NO MÁXIMO 01 (UM) ANO DE FABRICAÇÃO, CONTADOS DA DATA DA SOLICITAÇÃO DO VEÍCULO E COM QUILOMETRAGEM INFERIOR A 30.000 KM. - ADESIVAGEM CONFORME MANUAL DE IDENTIFICAÇÃO VISUAL, PADRÃO DA PREFEITURA MUNICIPAL DE SORRISO – MT.</t>
    </r>
    <r>
      <rPr>
        <b/>
        <u/>
        <sz val="10"/>
        <color theme="1"/>
        <rFont val="Arial Narrow"/>
        <family val="2"/>
      </rPr>
      <t xml:space="preserve">  </t>
    </r>
  </si>
  <si>
    <r>
      <t xml:space="preserve">SERVIÇO DE LOCAÇÃO DE UTILITÁRIO - UTILITÁRIO, COM MANUTENÇÃO PREVENTIVA E CORRETIVA, TIPO CAMINHÃO ¾ COM ENGATE </t>
    </r>
    <r>
      <rPr>
        <sz val="10"/>
        <color theme="1"/>
        <rFont val="Arial Narrow"/>
        <family val="2"/>
      </rPr>
      <t xml:space="preserve">- VEÍCULO COM FABRICAÇÃO MÍNIMA ANO 2017. CAMINHÃO LEVE ; CABINE SEMIAVANÇADA PARA ATÉ 07 OCUPANTES (MOTORISTA E SEIS ACOMPANHANTES) COM BANCO INDIVIDUAL PARA O MOTORISTA; BANCOS TRASEIROS COM CINTOS ABDOMINAIS; TRAÇÃO TRASEIRA 4X2; PBT LEGAL 7.000 KG, CAPACIDADE DE CARGA + CARROCERIA PARA ATÉ 4.260 KG;  MOTOR MOVIDO À DIESEL, POTÊNCIA MÍNIMA 170CV, 4 CILINDROS; TRANSMISSÃO MANUAL, COM 6 MARCHAS SINCRONIZADAS À FRENTE E 1 À RÉ; FREIO DE SERVIÇO HIDRÁULICO/PNEUMÁTICO, COM ATUAÇÃO A DISCO NAS RODAS DIANTEIRAS; COM TODOS OS EQUIPAMENTOS OBRIGATÓRIOS EXIGIDOS POR LEI (CONTRAN): RODA E PNEU  FIXADO EM PORTA ESTEPE, EXTINTOR DE INCÊNDIO, TACÓGRAFO, MACACO COMPATÍVEL COM PESO E CARGA DO VEÍCULO, CHAVES DE RODA, TRIÂNGULO DE SEGURANÇA; ENGATE TRASEIROS COM TOMADA DE FORCA ; . MANUTENÇÃO A CARGO DA CONTRATADA. TROCA DE PNEUS DE ACORDO COM AS ESPECIFICAÇÕES TÉCNICAS NO T.W.I. TREAD WEAR INDICATOR, OU QUANDO O SULCO ATINGIR 1.6.MM, VEÍCULO HOMOLOGADO. O VEÍCULO DEVERÁ SER ENTREGUE EQUIPADOS COM: 
- 01 (UM) RÁDIO COMUNICADOR DEVERÃO SER ENTREGUES COM O EQUIPAMENTO DE RÁDIO TRANSMISSOR-RECEPTOR MÓVEL VEICULAR HÍBRIDO (DIGITAL) EM VHF, COM 40 (QUARENTA) WATTS DE POTÊNCIA, 64 (SESSENTA E QUATRO) CANAIS PROGRAMÁVEIS, COMPOSTO DE: 01(UM) MICROFONE PTT, ESTE COM FIXAÇÃO NO PAINEL, 01 (UM) KIT RF CABO, CONECTORES, ANTENA DE ¼ DE ONDA COM GANHO DE 3 (TRÊS) DB OU ¾ DE ONDA COM GANHO DE 3 (TRÊS) DB A SEREM ESCOLHIDAS PELA ADMINISTRAÇÃO PÚBLICA DE ACORDO COM A NECESSIDADE REGIONAL, FIXADA NA REGIÃO CENTRAL DO TETO DO VEÍCULO, 01 (UM) KIT DE ALIMENTAÇÃO, VISOR ALFANUMÉRICO COM NO MÍNIMO 14 (QUATORZE) CARACTERES. VARREDURA DE CANAIS COM SEQUÊNCIA PROGRAMÁVEL, PRIORIDADE DUPLA E AJUSTE DO SILENCIADOR, POSSIBILIDADE DE EXCLUSÃO DE CANAL RUIDOSO NA VARREDURA DE CANAIS.
-01 (UM) EQUIPAMENTO SINALIZADOR ACÚSTICO E VISUAL EM FORMATO ELÍPTICO, ARCO OU SIMILAR, COMPOSTO POR NO MÍNIMO TRÊS MÓDULOS SENDO DOIS LATERAIS SEMIELÍPTICOS OU SIMILAR E UM CENTRAL RETANGULAR, COM BASES INCOLORES PARA TOTAL APROVEITAMENTO DA CAPACIDADE LUMINOSOS, TAMPA SUPERIOR NA COR AMARELA. COMPOSTO POR NO MÍNIMO 100 (CEM) LED´S, DE 03 (TRÊS) WATTS DE POTÊNCIA, EM ATENDIMENTO AS ESPECIFICAÇÕES MÍNIMAS.
-CARROCERIA EM MADEIRA, COM ENGATE E TOMADA TRASEIRA PARA REBOQUE.
-ADESIVAGEM CONFORME MANUAL DE IDENTIFICAÇÃO VISUAL, PADRÃO DA PREFEITURA MUNICIPAL DE SORRISO – MT.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</si>
</sst>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R$&quot;\ #,##0.00"/>
    <numFmt numFmtId="165" formatCode="&quot;R$&quot;#,##0.00"/>
  </numFmts>
  <fonts count="9" x14ac:knownFonts="1">
    <font>
      <sz val="11"/>
      <color theme="1"/>
      <name val="Calibri"/>
      <family val="2"/>
      <scheme val="minor"/>
    </font>
    <font>
      <sz val="9"/>
      <color rgb="FF000000"/>
      <name val="Arial"/>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sz val="9"/>
      <color rgb="FF000000"/>
      <name val="Arial Narrow"/>
      <family val="2"/>
    </font>
    <font>
      <sz val="10"/>
      <color rgb="FF333333"/>
      <name val="Arial Narrow"/>
      <family val="2"/>
    </font>
    <font>
      <b/>
      <u/>
      <sz val="10"/>
      <color theme="1"/>
      <name val="Arial Narrow"/>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164" fontId="0" fillId="0" borderId="1" xfId="0" applyNumberFormat="1" applyBorder="1" applyAlignment="1">
      <alignment wrapText="1"/>
    </xf>
    <xf numFmtId="164" fontId="0" fillId="0" borderId="1" xfId="0" applyNumberFormat="1" applyBorder="1"/>
    <xf numFmtId="164" fontId="0" fillId="0" borderId="0" xfId="0" applyNumberFormat="1"/>
    <xf numFmtId="164" fontId="0" fillId="0" borderId="1" xfId="0" applyNumberFormat="1" applyBorder="1" applyAlignment="1">
      <alignment horizontal="center" vertical="center" wrapText="1"/>
    </xf>
    <xf numFmtId="0" fontId="1" fillId="0" borderId="2" xfId="0" applyFont="1" applyBorder="1" applyAlignment="1">
      <alignment wrapText="1"/>
    </xf>
    <xf numFmtId="0" fontId="0" fillId="0" borderId="3" xfId="0"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xf numFmtId="164" fontId="2" fillId="0" borderId="0" xfId="0" applyNumberFormat="1" applyFont="1"/>
    <xf numFmtId="0" fontId="2" fillId="0" borderId="0" xfId="0" applyFont="1" applyAlignment="1">
      <alignment horizontal="center" vertical="center"/>
    </xf>
    <xf numFmtId="0" fontId="2" fillId="0" borderId="1" xfId="0" applyFont="1" applyBorder="1" applyAlignment="1">
      <alignment horizontal="center"/>
    </xf>
    <xf numFmtId="0" fontId="2" fillId="0" borderId="0" xfId="0" applyFont="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64" fontId="2" fillId="0" borderId="0" xfId="0" applyNumberFormat="1" applyFont="1" applyBorder="1"/>
    <xf numFmtId="1"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1" fontId="2"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0" fontId="2" fillId="0" borderId="0" xfId="0" applyFont="1" applyBorder="1" applyAlignment="1">
      <alignment horizontal="center"/>
    </xf>
    <xf numFmtId="164" fontId="2" fillId="0" borderId="0" xfId="0" applyNumberFormat="1" applyFont="1" applyBorder="1" applyAlignment="1">
      <alignment horizontal="center"/>
    </xf>
    <xf numFmtId="165" fontId="2" fillId="0" borderId="1" xfId="0" applyNumberFormat="1" applyFont="1" applyBorder="1" applyAlignment="1">
      <alignment horizontal="center" vertical="top"/>
    </xf>
    <xf numFmtId="165"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wrapText="1"/>
    </xf>
    <xf numFmtId="0" fontId="2" fillId="0" borderId="0" xfId="0" applyFont="1" applyBorder="1" applyAlignment="1">
      <alignment horizontal="center"/>
    </xf>
    <xf numFmtId="0" fontId="3" fillId="0" borderId="1"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13607</xdr:rowOff>
    </xdr:from>
    <xdr:to>
      <xdr:col>8</xdr:col>
      <xdr:colOff>0</xdr:colOff>
      <xdr:row>7</xdr:row>
      <xdr:rowOff>70757</xdr:rowOff>
    </xdr:to>
    <xdr:sp macro="" textlink="">
      <xdr:nvSpPr>
        <xdr:cNvPr id="2" name="Text Box 1"/>
        <xdr:cNvSpPr txBox="1">
          <a:spLocks noChangeArrowheads="1"/>
        </xdr:cNvSpPr>
      </xdr:nvSpPr>
      <xdr:spPr bwMode="auto">
        <a:xfrm>
          <a:off x="13607" y="13607"/>
          <a:ext cx="9620250" cy="14859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ANEXO I </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FF0000"/>
              </a:solidFill>
              <a:effectLst/>
              <a:latin typeface="Arial Narrow" panose="020B0606020202030204" pitchFamily="34" charset="0"/>
              <a:ea typeface="Tahoma" panose="020B0604030504040204" pitchFamily="34" charset="0"/>
              <a:cs typeface="Arial" panose="020B0604020202020204" pitchFamily="34" charset="0"/>
            </a:rPr>
            <a:t>(PAPEL TIMBRADO DA EMPRESA)</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PARA PREFEITURA DE SORRISO - MT </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REFERENTE AO PREGÃO PRESENCIAL Nº ______2019</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Licitante:___________________________________________________________ </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CNPJ.: ______________ Inscrição Estadual _________ Tel Fax: (__) ___________</a:t>
          </a:r>
          <a:endParaRPr lang="pt-BR" sz="1100">
            <a:effectLst/>
            <a:latin typeface="Arial Narrow" panose="020B0606020202030204" pitchFamily="34" charset="0"/>
            <a:ea typeface="Times New Roman" panose="02020603050405020304" pitchFamily="18" charset="0"/>
            <a:cs typeface="Arial" panose="020B0604020202020204" pitchFamily="34" charset="0"/>
          </a:endParaRP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E-mail:______________Tel./fax/Celular:(_____)____________</a:t>
          </a:r>
          <a:r>
            <a:rPr lang="pt-BR" sz="1100">
              <a:solidFill>
                <a:srgbClr val="000000"/>
              </a:solidFill>
              <a:effectLst/>
              <a:latin typeface="Arial Narrow" panose="020B0606020202030204" pitchFamily="34" charset="0"/>
              <a:ea typeface="Tahoma" panose="020B0604030504040204" pitchFamily="34" charset="0"/>
              <a:cs typeface="Arial" panose="020B0604020202020204" pitchFamily="34" charset="0"/>
            </a:rPr>
            <a:t> </a:t>
          </a:r>
        </a:p>
        <a:p>
          <a:pPr>
            <a:spcAft>
              <a:spcPts val="0"/>
            </a:spcAft>
          </a:pPr>
          <a:r>
            <a:rPr lang="pt-BR" sz="1100" b="1">
              <a:solidFill>
                <a:srgbClr val="000000"/>
              </a:solidFill>
              <a:effectLst/>
              <a:latin typeface="Arial Narrow" panose="020B0606020202030204" pitchFamily="34" charset="0"/>
              <a:ea typeface="Tahoma" panose="020B0604030504040204" pitchFamily="34" charset="0"/>
              <a:cs typeface="Arial" panose="020B0604020202020204" pitchFamily="34" charset="0"/>
            </a:rPr>
            <a:t>DADOS</a:t>
          </a:r>
          <a:r>
            <a:rPr lang="pt-BR" sz="1100" b="1" baseline="0">
              <a:solidFill>
                <a:srgbClr val="000000"/>
              </a:solidFill>
              <a:effectLst/>
              <a:latin typeface="Arial Narrow" panose="020B0606020202030204" pitchFamily="34" charset="0"/>
              <a:ea typeface="Tahoma" panose="020B0604030504040204" pitchFamily="34" charset="0"/>
              <a:cs typeface="Arial" panose="020B0604020202020204" pitchFamily="34" charset="0"/>
            </a:rPr>
            <a:t> BANCÁRIOS: BANCO/AGENCIA/CONTA</a:t>
          </a:r>
          <a:endParaRPr lang="pt-BR" sz="1100" b="1">
            <a:effectLst/>
            <a:latin typeface="Arial Narrow" panose="020B060602020203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0</xdr:colOff>
      <xdr:row>13</xdr:row>
      <xdr:rowOff>85725</xdr:rowOff>
    </xdr:from>
    <xdr:to>
      <xdr:col>8</xdr:col>
      <xdr:colOff>9525</xdr:colOff>
      <xdr:row>20</xdr:row>
      <xdr:rowOff>142875</xdr:rowOff>
    </xdr:to>
    <xdr:sp macro="" textlink="">
      <xdr:nvSpPr>
        <xdr:cNvPr id="3" name="Text Box 1"/>
        <xdr:cNvSpPr txBox="1">
          <a:spLocks noChangeArrowheads="1"/>
        </xdr:cNvSpPr>
      </xdr:nvSpPr>
      <xdr:spPr bwMode="auto">
        <a:xfrm>
          <a:off x="0" y="9601200"/>
          <a:ext cx="9420225" cy="15240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050" b="1">
              <a:solidFill>
                <a:srgbClr val="000000"/>
              </a:solidFill>
              <a:effectLst/>
              <a:latin typeface="Arial" panose="020B0604020202020204" pitchFamily="34" charset="0"/>
              <a:ea typeface="Tahoma" panose="020B0604030504040204" pitchFamily="34" charset="0"/>
              <a:cs typeface="Arial" panose="020B0604020202020204" pitchFamily="34" charset="0"/>
            </a:rPr>
            <a:t>VALOR TOTAL POR EXTENSO:</a:t>
          </a:r>
          <a:endParaRPr lang="pt-BR" sz="105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spcAft>
              <a:spcPts val="0"/>
            </a:spcAft>
          </a:pPr>
          <a:r>
            <a:rPr lang="pt-BR" sz="105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FORMA</a:t>
          </a:r>
          <a:r>
            <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PAGAMENTO: CONFORME EDITAL</a:t>
          </a:r>
        </a:p>
        <a:p>
          <a:pPr>
            <a:spcAft>
              <a:spcPts val="0"/>
            </a:spcAft>
          </a:pPr>
          <a:r>
            <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VALIDADE PROPOSTA: 12 MESES</a:t>
          </a:r>
        </a:p>
        <a:p>
          <a:pPr>
            <a:spcAft>
              <a:spcPts val="0"/>
            </a:spcAft>
          </a:pPr>
          <a:r>
            <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RESPONSÁVEL PELA PROPOSTA DE PREÇOS:                                                                                         CPF:</a:t>
          </a:r>
        </a:p>
        <a:p>
          <a:pPr>
            <a:spcAft>
              <a:spcPts val="0"/>
            </a:spcAft>
          </a:pPr>
          <a:endPar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______________________________________</a:t>
          </a:r>
          <a:endParaRPr lang="pt-BR" sz="105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05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ASSINATURA CARIMBO COM CNPJ</a:t>
          </a:r>
          <a:endParaRPr lang="pt-BR" sz="105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0</xdr:col>
      <xdr:colOff>0</xdr:colOff>
      <xdr:row>23</xdr:row>
      <xdr:rowOff>68036</xdr:rowOff>
    </xdr:from>
    <xdr:to>
      <xdr:col>4</xdr:col>
      <xdr:colOff>488950</xdr:colOff>
      <xdr:row>28</xdr:row>
      <xdr:rowOff>139479</xdr:rowOff>
    </xdr:to>
    <xdr:sp macro="" textlink="">
      <xdr:nvSpPr>
        <xdr:cNvPr id="5" name="Caixa de Texto 1"/>
        <xdr:cNvSpPr txBox="1"/>
      </xdr:nvSpPr>
      <xdr:spPr>
        <a:xfrm>
          <a:off x="0" y="9521599"/>
          <a:ext cx="8859044" cy="1143005"/>
        </a:xfrm>
        <a:prstGeom prst="rect">
          <a:avLst/>
        </a:prstGeom>
        <a:solidFill>
          <a:srgbClr val="FF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nSpc>
              <a:spcPts val="2100"/>
            </a:lnSpc>
            <a:spcAft>
              <a:spcPts val="800"/>
            </a:spcAft>
          </a:pPr>
          <a:r>
            <a:rPr lang="pt-BR" sz="1500" b="1">
              <a:effectLst/>
              <a:latin typeface="Arial" panose="020B0604020202020204" pitchFamily="34" charset="0"/>
              <a:ea typeface="Calibri" panose="020F0502020204030204" pitchFamily="34" charset="0"/>
              <a:cs typeface="Arial" panose="020B0604020202020204" pitchFamily="34" charset="0"/>
            </a:rPr>
            <a:t>OBSERVAÇÃO: NA PROPOSTA DE PREÇOS ENCONTRA-SE INSERIDA A FORMULA DE MULTIPLICAÇÃO, ASSIM SENDO, AS EMPRESAS DEVERÃO SOMENTE COLOCAR O VALOR UNITÁRIO QUE SERÁ REALIZADO O CALCULO DE PREÇOS AUTOMATICAMENTE. </a:t>
          </a:r>
          <a:r>
            <a:rPr lang="pt-BR" sz="1500" b="1" u="sng">
              <a:effectLst/>
              <a:latin typeface="Arial" panose="020B0604020202020204" pitchFamily="34" charset="0"/>
              <a:ea typeface="Calibri" panose="020F0502020204030204" pitchFamily="34" charset="0"/>
              <a:cs typeface="Arial" panose="020B0604020202020204" pitchFamily="34" charset="0"/>
            </a:rPr>
            <a:t>NÃO É NECESSÁRIO IMPRIMIR ESTE AVISO</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topLeftCell="A19" zoomScale="60" zoomScaleNormal="60" workbookViewId="0">
      <selection activeCell="L10" sqref="L10"/>
    </sheetView>
  </sheetViews>
  <sheetFormatPr defaultRowHeight="16.5" x14ac:dyDescent="0.3"/>
  <cols>
    <col min="1" max="1" width="8.7109375" style="12" bestFit="1" customWidth="1"/>
    <col min="2" max="2" width="10.5703125" style="12" bestFit="1" customWidth="1"/>
    <col min="3" max="3" width="147.28515625" style="14" customWidth="1"/>
    <col min="4" max="4" width="11.140625" style="11" customWidth="1"/>
    <col min="5" max="5" width="9.7109375" style="11" bestFit="1" customWidth="1"/>
    <col min="6" max="6" width="12.42578125" style="28" bestFit="1" customWidth="1"/>
    <col min="7" max="7" width="12.85546875" style="28" bestFit="1" customWidth="1"/>
    <col min="8" max="8" width="19.140625" style="29" bestFit="1" customWidth="1"/>
    <col min="9" max="16384" width="9.140625" style="14"/>
  </cols>
  <sheetData>
    <row r="1" spans="1:8" ht="16.5" customHeight="1" x14ac:dyDescent="0.3">
      <c r="A1" s="16" t="s">
        <v>25</v>
      </c>
      <c r="B1" s="16"/>
      <c r="C1" s="17"/>
      <c r="D1" s="18"/>
      <c r="E1" s="18"/>
      <c r="F1" s="25"/>
      <c r="G1" s="25"/>
      <c r="H1" s="24"/>
    </row>
    <row r="2" spans="1:8" ht="16.5" customHeight="1" x14ac:dyDescent="0.3">
      <c r="A2" s="16"/>
      <c r="B2" s="16"/>
      <c r="C2" s="17"/>
      <c r="D2" s="18"/>
      <c r="E2" s="18"/>
      <c r="F2" s="25"/>
      <c r="G2" s="25"/>
      <c r="H2" s="24"/>
    </row>
    <row r="3" spans="1:8" ht="16.5" customHeight="1" x14ac:dyDescent="0.3">
      <c r="A3" s="16"/>
      <c r="B3" s="16"/>
      <c r="C3" s="17"/>
      <c r="D3" s="18"/>
      <c r="E3" s="18"/>
      <c r="F3" s="25"/>
      <c r="G3" s="25"/>
      <c r="H3" s="24"/>
    </row>
    <row r="4" spans="1:8" ht="16.5" customHeight="1" x14ac:dyDescent="0.3">
      <c r="A4" s="16"/>
      <c r="B4" s="16"/>
      <c r="C4" s="17"/>
      <c r="D4" s="18"/>
      <c r="E4" s="18"/>
      <c r="F4" s="25"/>
      <c r="G4" s="25"/>
      <c r="H4" s="24"/>
    </row>
    <row r="5" spans="1:8" ht="16.5" customHeight="1" x14ac:dyDescent="0.3">
      <c r="A5" s="16"/>
      <c r="B5" s="16"/>
      <c r="C5" s="17"/>
      <c r="D5" s="18"/>
      <c r="E5" s="18"/>
      <c r="F5" s="25"/>
      <c r="G5" s="25"/>
      <c r="H5" s="24"/>
    </row>
    <row r="6" spans="1:8" ht="16.5" customHeight="1" x14ac:dyDescent="0.3">
      <c r="A6" s="16"/>
      <c r="B6" s="16"/>
      <c r="C6" s="17"/>
      <c r="D6" s="18"/>
      <c r="E6" s="18"/>
      <c r="F6" s="25"/>
      <c r="G6" s="25"/>
      <c r="H6" s="24"/>
    </row>
    <row r="7" spans="1:8" ht="16.5" customHeight="1" x14ac:dyDescent="0.3">
      <c r="A7" s="16"/>
      <c r="B7" s="16"/>
      <c r="C7" s="17"/>
      <c r="D7" s="18"/>
      <c r="E7" s="18"/>
      <c r="F7" s="25"/>
      <c r="G7" s="25"/>
      <c r="H7" s="24"/>
    </row>
    <row r="8" spans="1:8" ht="16.5" customHeight="1" x14ac:dyDescent="0.3">
      <c r="A8" s="36"/>
      <c r="B8" s="36"/>
      <c r="C8" s="36"/>
      <c r="D8" s="36"/>
      <c r="E8" s="36"/>
      <c r="F8" s="36"/>
      <c r="G8" s="36"/>
      <c r="H8" s="24"/>
    </row>
    <row r="9" spans="1:8" ht="82.5" x14ac:dyDescent="0.3">
      <c r="A9" s="13" t="s">
        <v>8</v>
      </c>
      <c r="B9" s="13"/>
      <c r="C9" s="13" t="s">
        <v>2</v>
      </c>
      <c r="D9" s="19" t="s">
        <v>24</v>
      </c>
      <c r="E9" s="19" t="s">
        <v>20</v>
      </c>
      <c r="F9" s="20" t="s">
        <v>21</v>
      </c>
      <c r="G9" s="20" t="s">
        <v>22</v>
      </c>
      <c r="H9" s="21" t="s">
        <v>23</v>
      </c>
    </row>
    <row r="10" spans="1:8" ht="173.25" customHeight="1" thickBot="1" x14ac:dyDescent="0.35">
      <c r="A10" s="15">
        <v>1</v>
      </c>
      <c r="B10" s="30" t="s">
        <v>26</v>
      </c>
      <c r="C10" s="33" t="s">
        <v>29</v>
      </c>
      <c r="D10" s="22">
        <v>240</v>
      </c>
      <c r="E10" s="22">
        <v>20</v>
      </c>
      <c r="F10" s="23">
        <v>0</v>
      </c>
      <c r="G10" s="23">
        <f>F10*12</f>
        <v>0</v>
      </c>
      <c r="H10" s="26">
        <f>G10*E10</f>
        <v>0</v>
      </c>
    </row>
    <row r="11" spans="1:8" ht="166.5" customHeight="1" thickBot="1" x14ac:dyDescent="0.35">
      <c r="A11" s="15">
        <v>2</v>
      </c>
      <c r="B11" s="31" t="s">
        <v>27</v>
      </c>
      <c r="C11" s="34" t="s">
        <v>30</v>
      </c>
      <c r="D11" s="22">
        <v>240</v>
      </c>
      <c r="E11" s="22">
        <v>20</v>
      </c>
      <c r="F11" s="23">
        <v>0</v>
      </c>
      <c r="G11" s="23">
        <f>F12*12</f>
        <v>0</v>
      </c>
      <c r="H11" s="26">
        <f>G11*E11</f>
        <v>0</v>
      </c>
    </row>
    <row r="12" spans="1:8" ht="297" customHeight="1" thickBot="1" x14ac:dyDescent="0.35">
      <c r="A12" s="15">
        <v>3</v>
      </c>
      <c r="B12" s="32" t="s">
        <v>28</v>
      </c>
      <c r="C12" s="35" t="s">
        <v>31</v>
      </c>
      <c r="D12" s="22">
        <v>24</v>
      </c>
      <c r="E12" s="22">
        <v>2</v>
      </c>
      <c r="F12" s="23">
        <v>0</v>
      </c>
      <c r="G12" s="23">
        <f>F13*12</f>
        <v>0</v>
      </c>
      <c r="H12" s="26">
        <f>G12*E12</f>
        <v>0</v>
      </c>
    </row>
    <row r="13" spans="1:8" ht="16.5" customHeight="1" x14ac:dyDescent="0.3">
      <c r="A13" s="37"/>
      <c r="B13" s="37"/>
      <c r="C13" s="37"/>
      <c r="D13" s="37"/>
      <c r="E13" s="37"/>
      <c r="F13" s="37"/>
      <c r="G13" s="37"/>
      <c r="H13" s="27">
        <f>SUM(H10:H12)</f>
        <v>0</v>
      </c>
    </row>
    <row r="14" spans="1:8" ht="16.5" customHeight="1" x14ac:dyDescent="0.3"/>
    <row r="15" spans="1:8" ht="16.5" customHeight="1" x14ac:dyDescent="0.3"/>
    <row r="16" spans="1:8" ht="16.5" customHeight="1" x14ac:dyDescent="0.3"/>
    <row r="17" ht="16.5" customHeight="1" x14ac:dyDescent="0.3"/>
  </sheetData>
  <mergeCells count="2">
    <mergeCell ref="A8:G8"/>
    <mergeCell ref="A13:G13"/>
  </mergeCells>
  <pageMargins left="0.25" right="0.25" top="0.75" bottom="0.75" header="0.3" footer="0.3"/>
  <pageSetup paperSize="9"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
  <sheetViews>
    <sheetView zoomScale="78" zoomScaleNormal="78" workbookViewId="0">
      <selection activeCell="I29" sqref="I29"/>
    </sheetView>
  </sheetViews>
  <sheetFormatPr defaultRowHeight="15" x14ac:dyDescent="0.25"/>
  <cols>
    <col min="3" max="3" width="75" customWidth="1"/>
    <col min="6" max="6" width="14.42578125" customWidth="1"/>
    <col min="8" max="8" width="13.28515625" customWidth="1"/>
    <col min="10" max="10" width="13.42578125" style="4" customWidth="1"/>
    <col min="12" max="12" width="12.5703125" style="4" customWidth="1"/>
    <col min="14" max="14" width="13.28515625" style="4" customWidth="1"/>
    <col min="16" max="16" width="14.140625" style="4" customWidth="1"/>
    <col min="18" max="18" width="12.7109375" style="4" customWidth="1"/>
    <col min="20" max="20" width="12.42578125" style="4" customWidth="1"/>
    <col min="21" max="21" width="11.42578125" style="4" bestFit="1" customWidth="1"/>
  </cols>
  <sheetData>
    <row r="2" spans="1:21" ht="141.75" customHeight="1" x14ac:dyDescent="0.25">
      <c r="A2" s="1" t="s">
        <v>9</v>
      </c>
      <c r="B2" s="1" t="s">
        <v>8</v>
      </c>
      <c r="C2" s="1" t="s">
        <v>2</v>
      </c>
      <c r="D2" s="1" t="s">
        <v>1</v>
      </c>
      <c r="E2" s="8" t="s">
        <v>3</v>
      </c>
      <c r="F2" s="8" t="s">
        <v>17</v>
      </c>
      <c r="G2" s="8" t="s">
        <v>12</v>
      </c>
      <c r="H2" s="8" t="s">
        <v>17</v>
      </c>
      <c r="I2" s="8" t="s">
        <v>4</v>
      </c>
      <c r="J2" s="2" t="s">
        <v>17</v>
      </c>
      <c r="K2" s="8" t="s">
        <v>5</v>
      </c>
      <c r="L2" s="2" t="s">
        <v>17</v>
      </c>
      <c r="M2" s="8" t="s">
        <v>6</v>
      </c>
      <c r="N2" s="2" t="s">
        <v>17</v>
      </c>
      <c r="O2" s="8" t="s">
        <v>13</v>
      </c>
      <c r="P2" s="2" t="s">
        <v>17</v>
      </c>
      <c r="Q2" s="8" t="s">
        <v>14</v>
      </c>
      <c r="R2" s="2" t="s">
        <v>17</v>
      </c>
      <c r="S2" s="8" t="s">
        <v>7</v>
      </c>
      <c r="T2" s="2" t="s">
        <v>17</v>
      </c>
      <c r="U2" s="2" t="s">
        <v>16</v>
      </c>
    </row>
    <row r="3" spans="1:21" ht="233.25" customHeight="1" x14ac:dyDescent="0.25">
      <c r="A3" s="1">
        <v>1</v>
      </c>
      <c r="B3" s="1">
        <v>823668</v>
      </c>
      <c r="C3" s="6" t="s">
        <v>10</v>
      </c>
      <c r="D3" s="5" t="s">
        <v>0</v>
      </c>
      <c r="E3" s="1">
        <v>1</v>
      </c>
      <c r="F3" s="3">
        <f>SUM(E3*U3)</f>
        <v>2206.67</v>
      </c>
      <c r="G3" s="1">
        <v>3</v>
      </c>
      <c r="H3" s="3">
        <f>SUM(G3*U3)</f>
        <v>6620.01</v>
      </c>
      <c r="I3" s="1"/>
      <c r="J3" s="3"/>
      <c r="K3" s="1">
        <v>2</v>
      </c>
      <c r="L3" s="3">
        <f>SUM(K3*U3)</f>
        <v>4413.34</v>
      </c>
      <c r="M3" s="1">
        <v>1</v>
      </c>
      <c r="N3" s="3">
        <f>SUM(M3*U3)</f>
        <v>2206.67</v>
      </c>
      <c r="O3" s="1"/>
      <c r="P3" s="3"/>
      <c r="Q3" s="1"/>
      <c r="R3" s="3"/>
      <c r="S3" s="1"/>
      <c r="T3" s="3"/>
      <c r="U3" s="3">
        <v>2206.67</v>
      </c>
    </row>
    <row r="4" spans="1:21" ht="220.5" customHeight="1" x14ac:dyDescent="0.25">
      <c r="A4" s="1">
        <v>2</v>
      </c>
      <c r="B4" s="1">
        <v>823669</v>
      </c>
      <c r="C4" s="6" t="s">
        <v>15</v>
      </c>
      <c r="D4" s="5" t="s">
        <v>0</v>
      </c>
      <c r="E4" s="1"/>
      <c r="F4" s="1"/>
      <c r="G4" s="1"/>
      <c r="H4" s="1"/>
      <c r="I4" s="1"/>
      <c r="J4" s="3"/>
      <c r="K4" s="1"/>
      <c r="L4" s="3"/>
      <c r="M4" s="1"/>
      <c r="N4" s="3"/>
      <c r="O4" s="1">
        <v>1</v>
      </c>
      <c r="P4" s="3">
        <f>SUM(O4*U4)</f>
        <v>2587.67</v>
      </c>
      <c r="Q4" s="1">
        <v>1</v>
      </c>
      <c r="R4" s="3">
        <f>SUM(Q4*U4)</f>
        <v>2587.67</v>
      </c>
      <c r="S4" s="1">
        <v>1</v>
      </c>
      <c r="T4" s="3">
        <f>SUM(S4*U4)</f>
        <v>2587.67</v>
      </c>
      <c r="U4" s="3">
        <v>2587.67</v>
      </c>
    </row>
    <row r="5" spans="1:21" ht="231.75" customHeight="1" x14ac:dyDescent="0.25">
      <c r="A5" s="1">
        <v>3</v>
      </c>
      <c r="B5" s="1">
        <v>823670</v>
      </c>
      <c r="C5" s="9" t="s">
        <v>11</v>
      </c>
      <c r="D5" s="5" t="s">
        <v>0</v>
      </c>
      <c r="E5" s="1">
        <v>2</v>
      </c>
      <c r="F5" s="3">
        <f>SUM(E5*U5)</f>
        <v>6179</v>
      </c>
      <c r="G5" s="1">
        <v>2</v>
      </c>
      <c r="H5" s="3">
        <f>SUM(U5*G5)</f>
        <v>6179</v>
      </c>
      <c r="I5" s="1">
        <v>2</v>
      </c>
      <c r="J5" s="3">
        <f>SUM(I5*U5)</f>
        <v>6179</v>
      </c>
      <c r="K5" s="1"/>
      <c r="L5" s="3"/>
      <c r="M5" s="1"/>
      <c r="N5" s="3"/>
      <c r="O5" s="1"/>
      <c r="P5" s="3"/>
      <c r="Q5" s="1"/>
      <c r="R5" s="3"/>
      <c r="S5" s="1"/>
      <c r="T5" s="3"/>
      <c r="U5" s="3">
        <v>3089.5</v>
      </c>
    </row>
    <row r="6" spans="1:21" ht="119.25" customHeight="1" x14ac:dyDescent="0.25">
      <c r="A6" s="38" t="s">
        <v>18</v>
      </c>
      <c r="B6" s="39"/>
      <c r="C6" s="40"/>
      <c r="D6" s="10"/>
      <c r="E6" s="7" t="s">
        <v>3</v>
      </c>
      <c r="F6" s="3">
        <f>SUM(F3:F5)</f>
        <v>8385.67</v>
      </c>
      <c r="G6" s="7" t="s">
        <v>12</v>
      </c>
      <c r="H6" s="3">
        <f>SUM(H3:H5)</f>
        <v>12799.01</v>
      </c>
      <c r="I6" s="7" t="s">
        <v>4</v>
      </c>
      <c r="J6" s="3">
        <f>SUM(J3:J5)</f>
        <v>6179</v>
      </c>
      <c r="K6" s="7" t="s">
        <v>5</v>
      </c>
      <c r="L6" s="3">
        <f>SUM(L3:L5)</f>
        <v>4413.34</v>
      </c>
      <c r="M6" s="7" t="s">
        <v>6</v>
      </c>
      <c r="N6" s="3">
        <f>SUM(N3:N5)</f>
        <v>2206.67</v>
      </c>
      <c r="O6" s="7" t="s">
        <v>13</v>
      </c>
      <c r="P6" s="3">
        <f>SUM(P3:P5)</f>
        <v>2587.67</v>
      </c>
      <c r="Q6" s="7" t="s">
        <v>14</v>
      </c>
      <c r="R6" s="3">
        <f>SUM(R3:R5)</f>
        <v>2587.67</v>
      </c>
      <c r="S6" s="7" t="s">
        <v>7</v>
      </c>
      <c r="T6" s="3">
        <f>SUM(T3:T5)</f>
        <v>2587.67</v>
      </c>
      <c r="U6" s="3"/>
    </row>
    <row r="7" spans="1:21" ht="42.75" customHeight="1" x14ac:dyDescent="0.25">
      <c r="A7" s="38" t="s">
        <v>19</v>
      </c>
      <c r="B7" s="39"/>
      <c r="C7" s="40"/>
      <c r="D7" s="1"/>
      <c r="E7" s="1">
        <v>12</v>
      </c>
      <c r="F7" s="3">
        <f>SUM(E7*F6)</f>
        <v>100628.04000000001</v>
      </c>
      <c r="G7" s="1">
        <v>12</v>
      </c>
      <c r="H7" s="3">
        <f>SUM(H6*G7)</f>
        <v>153588.12</v>
      </c>
      <c r="I7" s="1">
        <v>12</v>
      </c>
      <c r="J7" s="3">
        <f>SUM(J6*I7)</f>
        <v>74148</v>
      </c>
      <c r="K7" s="1">
        <v>12</v>
      </c>
      <c r="L7" s="3">
        <f>SUM(K7*L6)</f>
        <v>52960.08</v>
      </c>
      <c r="M7" s="1">
        <v>12</v>
      </c>
      <c r="N7" s="3">
        <f>SUM(M7*N6)</f>
        <v>26480.04</v>
      </c>
      <c r="O7" s="1">
        <v>12</v>
      </c>
      <c r="P7" s="3">
        <f>SUM(P6*O7)</f>
        <v>31052.04</v>
      </c>
      <c r="Q7" s="1">
        <v>12</v>
      </c>
      <c r="R7" s="3">
        <f>SUM(Q7*R6)</f>
        <v>31052.04</v>
      </c>
      <c r="S7" s="1">
        <v>12</v>
      </c>
      <c r="T7" s="3">
        <f>SUM(S7*T6)</f>
        <v>31052.04</v>
      </c>
      <c r="U7" s="3"/>
    </row>
  </sheetData>
  <mergeCells count="2">
    <mergeCell ref="A6:C6"/>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PROPOSTA DE PREÇOS</vt:lpstr>
      <vt:lpstr>VALOR POR VEICUL POR SECRETARIA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 SORRISO MT</dc:creator>
  <cp:lastModifiedBy>LICITACAO SORRISO MT</cp:lastModifiedBy>
  <cp:lastPrinted>2019-04-30T12:25:56Z</cp:lastPrinted>
  <dcterms:created xsi:type="dcterms:W3CDTF">2018-04-20T19:53:53Z</dcterms:created>
  <dcterms:modified xsi:type="dcterms:W3CDTF">2019-11-19T19:56:28Z</dcterms:modified>
</cp:coreProperties>
</file>