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PROPOSTA DE PREÇOS" sheetId="1" r:id="rId1"/>
    <sheet name="VALOR POR VEICUL POR SECRETARIA" sheetId="2" state="hidden" r:id="rId2"/>
  </sheets>
  <definedNames/>
  <calcPr fullCalcOnLoad="1"/>
</workbook>
</file>

<file path=xl/sharedStrings.xml><?xml version="1.0" encoding="utf-8"?>
<sst xmlns="http://schemas.openxmlformats.org/spreadsheetml/2006/main" count="48" uniqueCount="29">
  <si>
    <t>VALOR UNITÁRIO MENSAL</t>
  </si>
  <si>
    <t>UND</t>
  </si>
  <si>
    <t>DESCRIÇÃO</t>
  </si>
  <si>
    <t>SEC. DE OBRAS</t>
  </si>
  <si>
    <t>SEC. DE AGRICULTURA</t>
  </si>
  <si>
    <t>SEC. DE ASSISTENCIA SOCIAL</t>
  </si>
  <si>
    <t>SEC. DE EDUCAÇÃO</t>
  </si>
  <si>
    <t>SEC. DE ADMINISTRAÇÃO</t>
  </si>
  <si>
    <t>CÓDIGO</t>
  </si>
  <si>
    <t>ITEM</t>
  </si>
  <si>
    <t>LOCAÇÃO DE VEÍCULO COM NO MÁXIMO 01 ANO DE FABRICAÇÃO E 30.000 KM, TIPO HATCH, MODELO 2016 OU SUPERIOR, CINCO (05) LUGARES INCLUINDO MOTORISTA, COR BRANCA, MOTOR 1.0 E COM NO MÍNIMO 65 CV DE POTÊNCIA, TIPO DE COMBUSTÍVEL FLEX (ÁLCOOL OU GASOLINA), 05 PORTAS, CONDICIONADOR DE AR, DIREÇÃO HIDRÁULICA OU ELE´TRICA, AIRBAG DUPLO, FREIOS ABS, VIDROS E TRAVAS DAS 4 PORTAS ELÉTRICOS, SENSOR DE ESTACIONAMENTO E SEM MOTORISTA. COM TODOS OS EQUIPAMENTOS DE SEGURANÇA E ACESSÓRIOS EXIGIDOS EM LEI. TROCA DE PNEUS DE ACORDO COM AS ESPECIFICAÇÕES TÉCNICAS NO T.W.I. TREAD WEAR INDICATOR OU QUANDO O SULCO ATINGIR 1.6 MM. SEGURO (RESPONSABILIDADE CIVIL). MANUTENÇÃO PREVENTIVA E CORRETIVA A CARGO DA SIGNATÁRIA DA ARP, INCLUSIVE COLAGEM DE PNEUS E POSSÍVEIS SITUAÇÕES DECORRENTES DE SINISTRO A TERCEIROS. O VEÍCULO DEVERÁ SER ENTREGUE COM RÁDIO/MP3, INSULFILM, ALARME ANTIFURTO, RASTREADO POR SATÉLITE, ADESIVAGEM COM A LOGOMARCA DA PREFEITURA MUNICIPAL DE SORRISO - ESTADO DE MATO GROSSO ( CONFORME ESPECIFICAÇÕES EM ANEXO I) E TANQUE CHEIO. O VEÍCULO DEVERÁ POSSUIR TODA A DOCUMENTAÇÃO NECESSÁRIA EXIGIDA EM LEI E ESTAR REGISTRADO NO DETRAN/MT. NÃO SERÁ PERMITIDA A SUBCONTRATAÇÃO, NO TODO OU EM PARTE, DO OBJETO DESTE CERTAME LICITATÓRIO. QUALQUER POSSÍVEL TROCA DE VEÍCULO SOMENTE SERÁ REALIZADA COM A CONCORDÂNCIA E AUTORIZAÇÃO DA GESTORA DA ATA.</t>
  </si>
  <si>
    <t>LOCAÇÃO DE VEÍCULO COM NO MÁXIMO 01 ANO DE FABRICAÇÃO E 30.000 KM, TIPO PICK-UP, MODELO 2016 OU SUPERIOR, DUAS (2) PORTAS, COR BRANCA, MOTOR 1.4,  NO MÍNIMO 106CV, TIPO DE COMBUSTÍVEL ETANOL/GASOLINA, TRANSMISSÃO MANUAL , CONDICIONADOR DE AR, DIREÇÃO HIDRÁULICA OU ELETRICA, AIRBAG DUPLO, FREIOS ABS, VIDROS E TRAVAS DAS 2 PORTAS ELÉTRICOS, CAPACIDADE DE CARGA ÚTIL DE NO MÍNIMO 702KG (TRASEIRA) ,  COM TODOS OS EQUIPAMENTOS DE SEGURANÇA E ACESSÓRIOS EXIGIDOS EM LEI. TROCA DE PNEUS DE ACORDO COM AS ESPECIFICAÇÕES TÉCNICAS NO T.W.I. TREAD WEAR INDICATOR OU QUANDO O SULCO ATINGIR 1.6 MM. SEGURO (RESPONSABILIDADE CIVIL). MANUTENÇÃO PREVENTIVA E CORRETIVA A CARGO DA SIGNATÁRIA DA ARP, INCLUSIVE COLAGEM DE PNEUS E POSSÍVEIS SITUAÇÕES DECORRENTES DE SINISTRO A TERCEIROS. O VEÍCULO DEVERÁ SER ENTREGUE COM RÁDIO/MP3, INSULFILM, ALARME ANTIFURTO, RASTREADO POR SATÉLITE, ADESIVAGEM COM A LOGOMARCA DA PREFEITURA MUNICIPAL DE SORRISO - ESTADO DE MATO GROSSO (CONFORME ESPECIFICAÇÕES EM ANEXO I) E TANQUE CHEIO. O VEÍCULO DEVERÁ POSSUIR TODA A DOCUMENTAÇÃO NECESSÁRIA EXIGIDA EM LEI E ESTAR REGISTRADO NO DETRAN/MT. NÃO SERÁ PERMITIDA A SUBCONTRATAÇÃO, NO TODO OU EM PARTE, DO OBJETO DESTE CERTAME LICITATÓRIO. QUALQUER POSSÍVEL TROCA DE VEÍCULO SOMENTE SERÁ REALIZADA COM A CONCORDÂNCIA E AUTORIZAÇÃO DA GESTORA DA ATA.</t>
  </si>
  <si>
    <t>SEC. DE TRANSPORTES (SUB PREEFEITURA DE BOA ESPERANÇA)</t>
  </si>
  <si>
    <t xml:space="preserve">SEC. DE FAZENDA </t>
  </si>
  <si>
    <t>GABINETE DO PREFEITO</t>
  </si>
  <si>
    <t>LOCAÇÃO DE VEÍCULO COM NO MÁXIMO 01 ANO DE FABRICAÇÃO E 30.000 KM, TIPO SEDAN, MODELO 2016 OU SUPERIOR, CINCO (05) LUGARES INCLUINDO MOTORISTA, COR BRANCA, MOTOR 1.6 E COM NO MÍNIMO 104 CV DE POTÊNCIA, TIPO DE COMBUSTÍVEL FLEX (ÁLCOOL OU GASOLINA), 05 PORTAS, CONDICIONADOR DE AR, DIREÇÃO HIDRÁULICA OU ELE´TRICA, AIRBAG DUPLO, FREIOS ABS, VIDROS E TRAVAS DAS 4 PORTAS ELÉTRICOS, SENSOR DE ESTACIONAMENTO E SEM MOTORISTA. COM TODOS OS EQUIPAMENTOS DE SEGURANÇA E ACESSÓRIOS EXIGIDOS EM LEI. TROCA DE PNEUS DE ACORDO COM AS ESPECIFICAÇÕES TÉCNICAS NO T.W.I. TREAD WEAR INDICATOR OU QUANDO O SULCO ATINGIR 1.6 MM. SEGURO (RESPONSABILIDADE CIVIL). MANTENÇÃO PREVENTIVA E CORRETIVA A CARGO DA SIGNATÁRIA DA ARP, INCLUSIVE COLAGEM DE PNEUS E POSSÍVEIS SITUAÇÕES DECORRENTES DE SINISTRO A TERCEIROS. O VEÍCULO DEVERÁ SER ENTREGUE COM RÁDIO/MP3, INSULFILM, ALARME ANTIFURTO, RASTREADO POR SATÉLITE, ADESIVAGEM COM A LOGOMARCA DA PREFEITURA MUNICIPAL DE SORRISO - ESTADO DE MATO GROSSO (CONFORME ESPECIFICAÇÕES EM ANEXO I) E TANQUE CHEIO. O VEÍCULO DEVERÁ POSSUIR TODA A DOCUMENTAÇÃO NECESSÁRIA EXIGIDA EM LEI E ESTAR REGISTRADO NO DETRAN/MT. NÃO SERÁ PERMITIDA A SUBCONTRATAÇÃO, NO TODO OU EM PARTE, DO OBJETO DESTE CERTAME LICITATÓRIO. QUALQUER POSSÍVEL TROCA DE VEÍCULO SOMENTE SERÁ REALIZADA COM A CONCORDÂNCIA E AUTORIZAÇÃO DA GESTORA DA ATA</t>
  </si>
  <si>
    <t>VALOR DE REFERENCIA</t>
  </si>
  <si>
    <t>VALOR</t>
  </si>
  <si>
    <t>TOTAL MENSAL</t>
  </si>
  <si>
    <t>TOTAL ANUAL POR SECRETARIA</t>
  </si>
  <si>
    <t xml:space="preserve">QUANT. VEICULOS </t>
  </si>
  <si>
    <t>VALOR LOCAÇÃO MENSAL POR VEICULO</t>
  </si>
  <si>
    <t xml:space="preserve">VALOR TOTAL ANO (12 MESES) POR VEICULO </t>
  </si>
  <si>
    <t>VALOR TOTAL ANO (12 MESES) COM QUANTIDADE TOTAL DE VEICULOS</t>
  </si>
  <si>
    <t>214872-2</t>
  </si>
  <si>
    <t xml:space="preserve">Motorização mínimo 1.0, 4 portas  com no mínimo 70 (cv) de potência, tipo hatch, capacidade para 5 passageiros, cor branca, sistema opcional de abastecimento de combustível flex (álcool ou gasolina), cambio manual de 5 velocidades, ar condicionado, direção hidráulica ou elétrica, airbag duplo, freios abs, vidros e travas das 4 portas elétricos e porta malas, sensor de estacionamento, rádio am/fm com entrada para USB, insulfilm (permitido por lei), alarme antifurto, rastreador por satélite e com todos os equipamentos de segurança e acessórios exigidos em lei,  fabricação no ano de 2018 ou ano corrente, zero quilometro. </t>
  </si>
  <si>
    <t>218589-0</t>
  </si>
  <si>
    <t xml:space="preserve">Motorização mínimo 1.3, ou superior,  2 portas  com no mínimo 80 (cv) de potência, tipo pick up capacidade para 5 passageiros, cor branca, sistema opcional de abastecimento de combustível flex (álcool ou gasolina), cambio manual de 5 velocidades, ar condicionado, direção hidráulica ou elétrica, airbag duplo, freios abs, vidros e travas das 2 portas elétricos, sensor de estacionamento, rádio am/fm com entrada para USB, insulfilm (permitido por lei), alarme antifurto, rastreador por satélite e com todos os equipamentos de segurança e acessórios exigidos em lei, capacidade de carga de no mínimo 700kg,  fabricação no ano de 2018 ou ano corrente, zero quilometro. </t>
  </si>
  <si>
    <t xml:space="preserve">QUANT. MESES (TOTAL LOCAÇÕES) </t>
  </si>
</sst>
</file>

<file path=xl/styles.xml><?xml version="1.0" encoding="utf-8"?>
<styleSheet xmlns="http://schemas.openxmlformats.org/spreadsheetml/2006/main">
  <numFmts count="1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.00"/>
    <numFmt numFmtId="165" formatCode="&quot;R$&quot;#,##0.00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  <numFmt numFmtId="170" formatCode="#,##0.00_ ;\-#,##0.0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2"/>
      <color indexed="10"/>
      <name val="Arial"/>
      <family val="0"/>
    </font>
    <font>
      <b/>
      <sz val="19"/>
      <color indexed="8"/>
      <name val="Calibri"/>
      <family val="0"/>
    </font>
    <font>
      <b/>
      <u val="single"/>
      <sz val="19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 wrapText="1"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 horizontal="center" vertical="center" wrapText="1"/>
    </xf>
    <xf numFmtId="0" fontId="42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0" xfId="0" applyBorder="1" applyAlignment="1">
      <alignment wrapText="1"/>
    </xf>
    <xf numFmtId="0" fontId="42" fillId="0" borderId="10" xfId="0" applyFont="1" applyBorder="1" applyAlignment="1">
      <alignment wrapText="1"/>
    </xf>
    <xf numFmtId="0" fontId="0" fillId="0" borderId="10" xfId="0" applyBorder="1" applyAlignment="1">
      <alignment/>
    </xf>
    <xf numFmtId="164" fontId="43" fillId="0" borderId="0" xfId="0" applyNumberFormat="1" applyFont="1" applyAlignment="1">
      <alignment/>
    </xf>
    <xf numFmtId="0" fontId="43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/>
    </xf>
    <xf numFmtId="164" fontId="43" fillId="0" borderId="0" xfId="0" applyNumberFormat="1" applyFont="1" applyBorder="1" applyAlignment="1">
      <alignment/>
    </xf>
    <xf numFmtId="0" fontId="43" fillId="0" borderId="0" xfId="0" applyFont="1" applyAlignment="1">
      <alignment horizontal="justify" vertical="top"/>
    </xf>
    <xf numFmtId="0" fontId="43" fillId="0" borderId="11" xfId="0" applyFont="1" applyBorder="1" applyAlignment="1">
      <alignment horizontal="justify" vertical="top"/>
    </xf>
    <xf numFmtId="0" fontId="43" fillId="0" borderId="10" xfId="0" applyFont="1" applyFill="1" applyBorder="1" applyAlignment="1">
      <alignment horizontal="center" vertical="center"/>
    </xf>
    <xf numFmtId="1" fontId="43" fillId="0" borderId="10" xfId="0" applyNumberFormat="1" applyFont="1" applyBorder="1" applyAlignment="1">
      <alignment horizontal="center" vertical="top" wrapText="1"/>
    </xf>
    <xf numFmtId="164" fontId="43" fillId="0" borderId="10" xfId="0" applyNumberFormat="1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1" fontId="43" fillId="0" borderId="10" xfId="0" applyNumberFormat="1" applyFont="1" applyBorder="1" applyAlignment="1">
      <alignment horizontal="center" vertical="top"/>
    </xf>
    <xf numFmtId="164" fontId="43" fillId="0" borderId="10" xfId="0" applyNumberFormat="1" applyFont="1" applyBorder="1" applyAlignment="1">
      <alignment horizontal="center" vertical="top"/>
    </xf>
    <xf numFmtId="165" fontId="43" fillId="0" borderId="10" xfId="0" applyNumberFormat="1" applyFont="1" applyBorder="1" applyAlignment="1">
      <alignment vertical="top"/>
    </xf>
    <xf numFmtId="165" fontId="43" fillId="0" borderId="10" xfId="0" applyNumberFormat="1" applyFont="1" applyBorder="1" applyAlignment="1">
      <alignment/>
    </xf>
    <xf numFmtId="0" fontId="43" fillId="0" borderId="0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9</xdr:col>
      <xdr:colOff>0</xdr:colOff>
      <xdr:row>7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9153525" cy="1524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ANEXO I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(PAPEL TIMBRADO DA EMPRESA)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PREFEITURA DE SORRISO - MT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REFERENTE AO PREGÃO PRESENCIAL Nº ______2018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Licitante:___________________________________________________________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CNPJ.: ______________ Inscrição Estadual _________ Tel Fax: (__) ___________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E-mail:______________Tel./fax/Celular:(_____)____________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DADOS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BANCÁRIOS: BANCO/AGENCIA/CONTA</a:t>
          </a:r>
        </a:p>
      </xdr:txBody>
    </xdr:sp>
    <xdr:clientData/>
  </xdr:twoCellAnchor>
  <xdr:twoCellAnchor>
    <xdr:from>
      <xdr:col>0</xdr:col>
      <xdr:colOff>0</xdr:colOff>
      <xdr:row>12</xdr:row>
      <xdr:rowOff>85725</xdr:rowOff>
    </xdr:from>
    <xdr:to>
      <xdr:col>9</xdr:col>
      <xdr:colOff>9525</xdr:colOff>
      <xdr:row>19</xdr:row>
      <xdr:rowOff>133350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0" y="7839075"/>
          <a:ext cx="9163050" cy="145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VALOR TOTAL POR EXTENSO: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FORMA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PAGAMENTO: CONFORME EDITAL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VALIDADE PROPOSTA: 12 MESES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RESPONSÁVEL PELA PROPOSTA DE PREÇOS:                                                                                         CPF: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ASSINATURA CARIMBO COM CNPJ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6</xdr:col>
      <xdr:colOff>295275</xdr:colOff>
      <xdr:row>28</xdr:row>
      <xdr:rowOff>28575</xdr:rowOff>
    </xdr:to>
    <xdr:sp>
      <xdr:nvSpPr>
        <xdr:cNvPr id="3" name="Caixa de Texto 1"/>
        <xdr:cNvSpPr txBox="1">
          <a:spLocks noChangeArrowheads="1"/>
        </xdr:cNvSpPr>
      </xdr:nvSpPr>
      <xdr:spPr>
        <a:xfrm>
          <a:off x="457200" y="9353550"/>
          <a:ext cx="6029325" cy="1552575"/>
        </a:xfrm>
        <a:prstGeom prst="rect">
          <a:avLst/>
        </a:prstGeom>
        <a:solidFill>
          <a:srgbClr val="FFFF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OBSERVAÇÃO: NA PROPOSTA DE PREÇOS ENCONTRA-SE INSERIDA A FORMULA DE MULTIPLICAÇÃO, ASSIM SENDO, AS EMPRESAS DEVERÃO SOMENTE COLOCAR O VALOR UNITÁRIO QUE SERÁ REALIZADO O CALCULO DE PREÇOS AUTOMATICAMENTE. </a:t>
          </a:r>
          <a:r>
            <a:rPr lang="en-US" cap="none" sz="19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NÃO É NECESSÁRIO IMPRIMIR ESTE AVISO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zoomScalePageLayoutView="0" workbookViewId="0" topLeftCell="A16">
      <selection activeCell="B21" sqref="B21"/>
    </sheetView>
  </sheetViews>
  <sheetFormatPr defaultColWidth="9.140625" defaultRowHeight="15"/>
  <cols>
    <col min="1" max="2" width="6.8515625" style="12" customWidth="1"/>
    <col min="3" max="3" width="8.57421875" style="12" bestFit="1" customWidth="1"/>
    <col min="4" max="4" width="49.7109375" style="14" customWidth="1"/>
    <col min="5" max="5" width="11.140625" style="11" customWidth="1"/>
    <col min="6" max="6" width="9.7109375" style="11" bestFit="1" customWidth="1"/>
    <col min="7" max="7" width="12.421875" style="11" bestFit="1" customWidth="1"/>
    <col min="8" max="8" width="12.8515625" style="11" bestFit="1" customWidth="1"/>
    <col min="9" max="9" width="19.140625" style="14" bestFit="1" customWidth="1"/>
    <col min="10" max="16384" width="9.140625" style="14" customWidth="1"/>
  </cols>
  <sheetData>
    <row r="1" spans="1:9" ht="16.5" customHeight="1">
      <c r="A1" s="16"/>
      <c r="B1" s="16"/>
      <c r="C1" s="16"/>
      <c r="D1" s="17"/>
      <c r="E1" s="18"/>
      <c r="F1" s="18"/>
      <c r="G1" s="18"/>
      <c r="H1" s="18"/>
      <c r="I1" s="17"/>
    </row>
    <row r="2" spans="1:9" ht="16.5" customHeight="1">
      <c r="A2" s="16"/>
      <c r="B2" s="16"/>
      <c r="C2" s="16"/>
      <c r="D2" s="17"/>
      <c r="E2" s="18"/>
      <c r="F2" s="18"/>
      <c r="G2" s="18"/>
      <c r="H2" s="18"/>
      <c r="I2" s="17"/>
    </row>
    <row r="3" spans="1:9" ht="16.5" customHeight="1">
      <c r="A3" s="16"/>
      <c r="B3" s="16"/>
      <c r="C3" s="16"/>
      <c r="D3" s="17"/>
      <c r="E3" s="18"/>
      <c r="F3" s="18"/>
      <c r="G3" s="18"/>
      <c r="H3" s="18"/>
      <c r="I3" s="17"/>
    </row>
    <row r="4" spans="1:9" ht="16.5" customHeight="1">
      <c r="A4" s="16"/>
      <c r="B4" s="16"/>
      <c r="C4" s="16"/>
      <c r="D4" s="17"/>
      <c r="E4" s="18"/>
      <c r="F4" s="18"/>
      <c r="G4" s="18"/>
      <c r="H4" s="18"/>
      <c r="I4" s="17"/>
    </row>
    <row r="5" spans="1:9" ht="16.5" customHeight="1">
      <c r="A5" s="16"/>
      <c r="B5" s="16"/>
      <c r="C5" s="16"/>
      <c r="D5" s="17"/>
      <c r="E5" s="18"/>
      <c r="F5" s="18"/>
      <c r="G5" s="18"/>
      <c r="H5" s="18"/>
      <c r="I5" s="17"/>
    </row>
    <row r="6" spans="1:9" ht="16.5" customHeight="1">
      <c r="A6" s="16"/>
      <c r="B6" s="16"/>
      <c r="C6" s="16"/>
      <c r="D6" s="17"/>
      <c r="E6" s="18"/>
      <c r="F6" s="18"/>
      <c r="G6" s="18"/>
      <c r="H6" s="18"/>
      <c r="I6" s="17"/>
    </row>
    <row r="7" spans="1:9" ht="16.5" customHeight="1">
      <c r="A7" s="16"/>
      <c r="B7" s="16"/>
      <c r="C7" s="16"/>
      <c r="D7" s="17"/>
      <c r="E7" s="18"/>
      <c r="F7" s="18"/>
      <c r="G7" s="18"/>
      <c r="H7" s="18"/>
      <c r="I7" s="17"/>
    </row>
    <row r="8" spans="1:9" ht="16.5" customHeight="1">
      <c r="A8" s="29"/>
      <c r="B8" s="29"/>
      <c r="C8" s="29"/>
      <c r="D8" s="29"/>
      <c r="E8" s="29"/>
      <c r="F8" s="29"/>
      <c r="G8" s="29"/>
      <c r="H8" s="29"/>
      <c r="I8" s="17"/>
    </row>
    <row r="9" spans="1:9" ht="82.5">
      <c r="A9" s="13" t="s">
        <v>8</v>
      </c>
      <c r="B9" s="13"/>
      <c r="C9" s="13"/>
      <c r="D9" s="13" t="s">
        <v>2</v>
      </c>
      <c r="E9" s="22" t="s">
        <v>28</v>
      </c>
      <c r="F9" s="22" t="s">
        <v>20</v>
      </c>
      <c r="G9" s="23" t="s">
        <v>21</v>
      </c>
      <c r="H9" s="23" t="s">
        <v>22</v>
      </c>
      <c r="I9" s="24" t="s">
        <v>23</v>
      </c>
    </row>
    <row r="10" spans="1:9" ht="181.5">
      <c r="A10" s="15">
        <v>1</v>
      </c>
      <c r="B10" s="21">
        <v>823668</v>
      </c>
      <c r="C10" s="15" t="s">
        <v>24</v>
      </c>
      <c r="D10" s="19" t="s">
        <v>25</v>
      </c>
      <c r="E10" s="25">
        <v>240</v>
      </c>
      <c r="F10" s="25">
        <v>20</v>
      </c>
      <c r="G10" s="26">
        <v>0</v>
      </c>
      <c r="H10" s="26">
        <f>G10*12</f>
        <v>0</v>
      </c>
      <c r="I10" s="27">
        <f>H10*F10</f>
        <v>0</v>
      </c>
    </row>
    <row r="11" spans="1:9" ht="198">
      <c r="A11" s="15">
        <v>2</v>
      </c>
      <c r="B11" s="21">
        <v>828901</v>
      </c>
      <c r="C11" s="15" t="s">
        <v>26</v>
      </c>
      <c r="D11" s="20" t="s">
        <v>27</v>
      </c>
      <c r="E11" s="25">
        <v>240</v>
      </c>
      <c r="F11" s="25">
        <v>20</v>
      </c>
      <c r="G11" s="26">
        <v>0</v>
      </c>
      <c r="H11" s="26">
        <f>G11*12</f>
        <v>0</v>
      </c>
      <c r="I11" s="27">
        <f>H11*F11</f>
        <v>0</v>
      </c>
    </row>
    <row r="12" spans="1:9" ht="16.5" customHeight="1">
      <c r="A12" s="30"/>
      <c r="B12" s="30"/>
      <c r="C12" s="30"/>
      <c r="D12" s="30"/>
      <c r="E12" s="30"/>
      <c r="F12" s="30"/>
      <c r="G12" s="30"/>
      <c r="H12" s="30"/>
      <c r="I12" s="28">
        <f>SUM(I10:I11)</f>
        <v>0</v>
      </c>
    </row>
    <row r="13" ht="16.5" customHeight="1"/>
    <row r="14" ht="16.5" customHeight="1"/>
    <row r="15" ht="16.5" customHeight="1"/>
    <row r="16" ht="16.5" customHeight="1"/>
  </sheetData>
  <sheetProtection/>
  <mergeCells count="2">
    <mergeCell ref="A8:H8"/>
    <mergeCell ref="A12:H12"/>
  </mergeCells>
  <printOptions/>
  <pageMargins left="0.25" right="0.25" top="0.75" bottom="0.75" header="0.3" footer="0.3"/>
  <pageSetup fitToHeight="0" fitToWidth="1" horizontalDpi="600" verticalDpi="6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7"/>
  <sheetViews>
    <sheetView zoomScale="78" zoomScaleNormal="78" zoomScalePageLayoutView="0" workbookViewId="0" topLeftCell="A1">
      <selection activeCell="I29" sqref="I29"/>
    </sheetView>
  </sheetViews>
  <sheetFormatPr defaultColWidth="9.140625" defaultRowHeight="15"/>
  <cols>
    <col min="3" max="3" width="75.00390625" style="0" customWidth="1"/>
    <col min="6" max="6" width="14.421875" style="0" customWidth="1"/>
    <col min="8" max="8" width="13.28125" style="0" customWidth="1"/>
    <col min="10" max="10" width="13.421875" style="4" customWidth="1"/>
    <col min="12" max="12" width="12.57421875" style="4" customWidth="1"/>
    <col min="14" max="14" width="13.28125" style="4" customWidth="1"/>
    <col min="16" max="16" width="14.140625" style="4" customWidth="1"/>
    <col min="18" max="18" width="12.7109375" style="4" customWidth="1"/>
    <col min="20" max="20" width="12.421875" style="4" customWidth="1"/>
    <col min="21" max="21" width="11.421875" style="4" bestFit="1" customWidth="1"/>
  </cols>
  <sheetData>
    <row r="2" spans="1:21" ht="141.75" customHeight="1">
      <c r="A2" s="1" t="s">
        <v>9</v>
      </c>
      <c r="B2" s="1" t="s">
        <v>8</v>
      </c>
      <c r="C2" s="1" t="s">
        <v>2</v>
      </c>
      <c r="D2" s="1" t="s">
        <v>1</v>
      </c>
      <c r="E2" s="8" t="s">
        <v>3</v>
      </c>
      <c r="F2" s="8" t="s">
        <v>17</v>
      </c>
      <c r="G2" s="8" t="s">
        <v>12</v>
      </c>
      <c r="H2" s="8" t="s">
        <v>17</v>
      </c>
      <c r="I2" s="8" t="s">
        <v>4</v>
      </c>
      <c r="J2" s="2" t="s">
        <v>17</v>
      </c>
      <c r="K2" s="8" t="s">
        <v>5</v>
      </c>
      <c r="L2" s="2" t="s">
        <v>17</v>
      </c>
      <c r="M2" s="8" t="s">
        <v>6</v>
      </c>
      <c r="N2" s="2" t="s">
        <v>17</v>
      </c>
      <c r="O2" s="8" t="s">
        <v>13</v>
      </c>
      <c r="P2" s="2" t="s">
        <v>17</v>
      </c>
      <c r="Q2" s="8" t="s">
        <v>14</v>
      </c>
      <c r="R2" s="2" t="s">
        <v>17</v>
      </c>
      <c r="S2" s="8" t="s">
        <v>7</v>
      </c>
      <c r="T2" s="2" t="s">
        <v>17</v>
      </c>
      <c r="U2" s="2" t="s">
        <v>16</v>
      </c>
    </row>
    <row r="3" spans="1:21" ht="233.25" customHeight="1">
      <c r="A3" s="1">
        <v>1</v>
      </c>
      <c r="B3" s="1">
        <v>823668</v>
      </c>
      <c r="C3" s="6" t="s">
        <v>10</v>
      </c>
      <c r="D3" s="5" t="s">
        <v>0</v>
      </c>
      <c r="E3" s="1">
        <v>1</v>
      </c>
      <c r="F3" s="3">
        <f>SUM(E3*U3)</f>
        <v>2206.67</v>
      </c>
      <c r="G3" s="1">
        <v>3</v>
      </c>
      <c r="H3" s="3">
        <f>SUM(G3*U3)</f>
        <v>6620.01</v>
      </c>
      <c r="I3" s="1"/>
      <c r="J3" s="3"/>
      <c r="K3" s="1">
        <v>2</v>
      </c>
      <c r="L3" s="3">
        <f>SUM(K3*U3)</f>
        <v>4413.34</v>
      </c>
      <c r="M3" s="1">
        <v>1</v>
      </c>
      <c r="N3" s="3">
        <f>SUM(M3*U3)</f>
        <v>2206.67</v>
      </c>
      <c r="O3" s="1"/>
      <c r="P3" s="3"/>
      <c r="Q3" s="1"/>
      <c r="R3" s="3"/>
      <c r="S3" s="1"/>
      <c r="T3" s="3"/>
      <c r="U3" s="3">
        <v>2206.67</v>
      </c>
    </row>
    <row r="4" spans="1:21" ht="220.5" customHeight="1">
      <c r="A4" s="1">
        <v>2</v>
      </c>
      <c r="B4" s="1">
        <v>823669</v>
      </c>
      <c r="C4" s="6" t="s">
        <v>15</v>
      </c>
      <c r="D4" s="5" t="s">
        <v>0</v>
      </c>
      <c r="E4" s="1"/>
      <c r="F4" s="1"/>
      <c r="G4" s="1"/>
      <c r="H4" s="1"/>
      <c r="I4" s="1"/>
      <c r="J4" s="3"/>
      <c r="K4" s="1"/>
      <c r="L4" s="3"/>
      <c r="M4" s="1"/>
      <c r="N4" s="3"/>
      <c r="O4" s="1">
        <v>1</v>
      </c>
      <c r="P4" s="3">
        <f>SUM(O4*U4)</f>
        <v>2587.67</v>
      </c>
      <c r="Q4" s="1">
        <v>1</v>
      </c>
      <c r="R4" s="3">
        <f>SUM(Q4*U4)</f>
        <v>2587.67</v>
      </c>
      <c r="S4" s="1">
        <v>1</v>
      </c>
      <c r="T4" s="3">
        <f>SUM(S4*U4)</f>
        <v>2587.67</v>
      </c>
      <c r="U4" s="3">
        <v>2587.67</v>
      </c>
    </row>
    <row r="5" spans="1:21" ht="231.75" customHeight="1">
      <c r="A5" s="1">
        <v>3</v>
      </c>
      <c r="B5" s="1">
        <v>823670</v>
      </c>
      <c r="C5" s="9" t="s">
        <v>11</v>
      </c>
      <c r="D5" s="5" t="s">
        <v>0</v>
      </c>
      <c r="E5" s="1">
        <v>2</v>
      </c>
      <c r="F5" s="3">
        <f>SUM(E5*U5)</f>
        <v>6179</v>
      </c>
      <c r="G5" s="1">
        <v>2</v>
      </c>
      <c r="H5" s="3">
        <f>SUM(U5*G5)</f>
        <v>6179</v>
      </c>
      <c r="I5" s="1">
        <v>2</v>
      </c>
      <c r="J5" s="3">
        <f>SUM(I5*U5)</f>
        <v>6179</v>
      </c>
      <c r="K5" s="1"/>
      <c r="L5" s="3"/>
      <c r="M5" s="1"/>
      <c r="N5" s="3"/>
      <c r="O5" s="1"/>
      <c r="P5" s="3"/>
      <c r="Q5" s="1"/>
      <c r="R5" s="3"/>
      <c r="S5" s="1"/>
      <c r="T5" s="3"/>
      <c r="U5" s="3">
        <v>3089.5</v>
      </c>
    </row>
    <row r="6" spans="1:21" ht="119.25" customHeight="1">
      <c r="A6" s="31" t="s">
        <v>18</v>
      </c>
      <c r="B6" s="32"/>
      <c r="C6" s="33"/>
      <c r="D6" s="10"/>
      <c r="E6" s="7" t="s">
        <v>3</v>
      </c>
      <c r="F6" s="3">
        <f>SUM(F3:F5)</f>
        <v>8385.67</v>
      </c>
      <c r="G6" s="7" t="s">
        <v>12</v>
      </c>
      <c r="H6" s="3">
        <f>SUM(H3:H5)</f>
        <v>12799.01</v>
      </c>
      <c r="I6" s="7" t="s">
        <v>4</v>
      </c>
      <c r="J6" s="3">
        <f>SUM(J3:J5)</f>
        <v>6179</v>
      </c>
      <c r="K6" s="7" t="s">
        <v>5</v>
      </c>
      <c r="L6" s="3">
        <f>SUM(L3:L5)</f>
        <v>4413.34</v>
      </c>
      <c r="M6" s="7" t="s">
        <v>6</v>
      </c>
      <c r="N6" s="3">
        <f>SUM(N3:N5)</f>
        <v>2206.67</v>
      </c>
      <c r="O6" s="7" t="s">
        <v>13</v>
      </c>
      <c r="P6" s="3">
        <f>SUM(P3:P5)</f>
        <v>2587.67</v>
      </c>
      <c r="Q6" s="7" t="s">
        <v>14</v>
      </c>
      <c r="R6" s="3">
        <f>SUM(R3:R5)</f>
        <v>2587.67</v>
      </c>
      <c r="S6" s="7" t="s">
        <v>7</v>
      </c>
      <c r="T6" s="3">
        <f>SUM(T3:T5)</f>
        <v>2587.67</v>
      </c>
      <c r="U6" s="3"/>
    </row>
    <row r="7" spans="1:21" ht="42.75" customHeight="1">
      <c r="A7" s="31" t="s">
        <v>19</v>
      </c>
      <c r="B7" s="32"/>
      <c r="C7" s="33"/>
      <c r="D7" s="1"/>
      <c r="E7" s="1">
        <v>12</v>
      </c>
      <c r="F7" s="3">
        <f>SUM(E7*F6)</f>
        <v>100628.04000000001</v>
      </c>
      <c r="G7" s="1">
        <v>12</v>
      </c>
      <c r="H7" s="3">
        <f>SUM(H6*G7)</f>
        <v>153588.12</v>
      </c>
      <c r="I7" s="1">
        <v>12</v>
      </c>
      <c r="J7" s="3">
        <f>SUM(J6*I7)</f>
        <v>74148</v>
      </c>
      <c r="K7" s="1">
        <v>12</v>
      </c>
      <c r="L7" s="3">
        <f>SUM(K7*L6)</f>
        <v>52960.08</v>
      </c>
      <c r="M7" s="1">
        <v>12</v>
      </c>
      <c r="N7" s="3">
        <f>SUM(M7*N6)</f>
        <v>26480.04</v>
      </c>
      <c r="O7" s="1">
        <v>12</v>
      </c>
      <c r="P7" s="3">
        <f>SUM(P6*O7)</f>
        <v>31052.04</v>
      </c>
      <c r="Q7" s="1">
        <v>12</v>
      </c>
      <c r="R7" s="3">
        <f>SUM(Q7*R6)</f>
        <v>31052.04</v>
      </c>
      <c r="S7" s="1">
        <v>12</v>
      </c>
      <c r="T7" s="3">
        <f>SUM(S7*T6)</f>
        <v>31052.04</v>
      </c>
      <c r="U7" s="3"/>
    </row>
  </sheetData>
  <sheetProtection/>
  <mergeCells count="2">
    <mergeCell ref="A6:C6"/>
    <mergeCell ref="A7:C7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Direção</dc:creator>
  <cp:keywords/>
  <dc:description/>
  <cp:lastModifiedBy>licitação</cp:lastModifiedBy>
  <cp:lastPrinted>2019-04-03T20:41:36Z</cp:lastPrinted>
  <dcterms:created xsi:type="dcterms:W3CDTF">2018-04-20T19:53:53Z</dcterms:created>
  <dcterms:modified xsi:type="dcterms:W3CDTF">2019-04-03T20:41:41Z</dcterms:modified>
  <cp:category/>
  <cp:version/>
  <cp:contentType/>
  <cp:contentStatus/>
</cp:coreProperties>
</file>