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1840" windowHeight="969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J47" i="1"/>
  <c r="G47"/>
  <c r="J46"/>
  <c r="G46"/>
  <c r="J45"/>
  <c r="G45"/>
  <c r="J44"/>
  <c r="G44"/>
  <c r="J43"/>
  <c r="G43"/>
  <c r="J42"/>
  <c r="G42"/>
  <c r="J41"/>
  <c r="G41"/>
  <c r="J40"/>
  <c r="G40"/>
  <c r="J39"/>
  <c r="G39"/>
  <c r="J38"/>
  <c r="G38"/>
  <c r="J37"/>
  <c r="G37"/>
  <c r="J36"/>
  <c r="G36"/>
  <c r="J35"/>
  <c r="G35"/>
  <c r="J34"/>
  <c r="G34"/>
  <c r="J33"/>
  <c r="G33"/>
  <c r="J32"/>
  <c r="G32"/>
  <c r="J31"/>
  <c r="G31"/>
  <c r="J30"/>
  <c r="G30"/>
  <c r="J29"/>
  <c r="G29"/>
  <c r="J28"/>
  <c r="G28"/>
  <c r="J27"/>
  <c r="G27"/>
  <c r="J26"/>
  <c r="G26"/>
  <c r="J25"/>
  <c r="G25"/>
  <c r="J24"/>
  <c r="G24"/>
  <c r="J23"/>
  <c r="G23"/>
  <c r="J22"/>
  <c r="G22"/>
  <c r="J21"/>
  <c r="G21"/>
  <c r="J20"/>
  <c r="G20"/>
  <c r="J19"/>
  <c r="G19"/>
  <c r="J18"/>
  <c r="G18"/>
  <c r="J17"/>
  <c r="G17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H48" l="1"/>
  <c r="E48"/>
</calcChain>
</file>

<file path=xl/sharedStrings.xml><?xml version="1.0" encoding="utf-8"?>
<sst xmlns="http://schemas.openxmlformats.org/spreadsheetml/2006/main" count="116" uniqueCount="75">
  <si>
    <t>ITEM</t>
  </si>
  <si>
    <t>CÓDIGO</t>
  </si>
  <si>
    <t xml:space="preserve">DESCRIÇÃO </t>
  </si>
  <si>
    <t>UND</t>
  </si>
  <si>
    <t>QTDE</t>
  </si>
  <si>
    <t>VALOR UNIT. DE REF.</t>
  </si>
  <si>
    <t>VALOR TOTAL DE REFERÊNCIA</t>
  </si>
  <si>
    <t>MARCA/ FABRICANTE</t>
  </si>
  <si>
    <t>VALOR UNIT.</t>
  </si>
  <si>
    <t xml:space="preserve">VALOR TOTAL </t>
  </si>
  <si>
    <t>M2</t>
  </si>
  <si>
    <t>168608 </t>
  </si>
  <si>
    <t>168609 </t>
  </si>
  <si>
    <t>168610 </t>
  </si>
  <si>
    <t> 168611</t>
  </si>
  <si>
    <t>168612 </t>
  </si>
  <si>
    <t> 168613</t>
  </si>
  <si>
    <t> 168614</t>
  </si>
  <si>
    <t>168615 </t>
  </si>
  <si>
    <t>168616 </t>
  </si>
  <si>
    <t> 168617</t>
  </si>
  <si>
    <t> 168618</t>
  </si>
  <si>
    <t> 168619</t>
  </si>
  <si>
    <t>PLACA R-25A (VIRE À ESQUERDA) - Placa de sinalização modelo R-25a (vire à esquerda), em aço nº 18 de 1,2 mm com tratamento anti-ferrugem, fundo preto e frente com adesivo semi-refletivo grau engenharia 07 anos e legenda com película destrutível 3 m, conforme padrão DNIT.</t>
  </si>
  <si>
    <t>168620 </t>
  </si>
  <si>
    <t>168621 </t>
  </si>
  <si>
    <t>POSTE DE MADEIRA ITAÚBA DESQUINADO 8X8X3M - Suportes para placas de sinalização, com madeira Itaúba desquinado (8 x 8 x 3 m).</t>
  </si>
  <si>
    <t>TOTAL</t>
  </si>
  <si>
    <t>VALOR GLOBAL POR EXTENSO:...............................................................</t>
  </si>
  <si>
    <t>FORMA DE PAGAMENTO: CONFORME DECRETO MUNICIPAL N° 005/2014
PRAZO DE ENTREGA: ATÉ 15 (QUINZE) DIAS ÚTEIS APÓS O REPASSE DO PEDIDO COM EMISSÃO DA A.F.
VALIDADE DA PROPOSTA: 60 (SESSENTA) DIAS</t>
  </si>
  <si>
    <t>• Declaramos que examinamos, conhecemos e nos submetemos a todas as condições contidas no Edital deste Pregão, bem como verificamos todas as especificações nele contidas, não havendo qualquer discrepância entre quaisquer informações e/ou documentos que dele fazem parte, e estamos cientes de todas as condições que possam de qualquer forma influir nos custos, assim como de qualquer despesa relativa à realização integral de seu objeto, assumindo total responsabilidade pelas informações, erros ou omissões existentes nesta proposta.
• Declaramos, ainda, que estão inclusos nos preços propostos todas as despesas relacionadas com o objeto da licitação, como impostos, fretes, seguros, taxas, encargos trabalhistas, previdenciários, sociais, fiscais e comerciais, gastos com transportes, prêmios de seguros e outras despesas decorrentes de exigência legal.</t>
  </si>
  <si>
    <t xml:space="preserve">LOCAL E DATA 
_________________________________________
ASSINATURA (ADMINISTRADOR DA EMPRESA)
CARIMBO COM CNPJ </t>
  </si>
  <si>
    <t>MODELO DE PROPOSTA DE PREÇOS - PREGÃO 050/2014</t>
  </si>
  <si>
    <t>PARA PREFEITURA MUNICIPAL DE SORRISO – MT 
REFERENTE AO PREGÃO PRESENCIAL Nº 050/2014</t>
  </si>
  <si>
    <t>Razão social da licitante:                                                       n.º do CNPJ/MF ou CPF:                                                  Inscrição Estadual (se houver):
Endereço completo:                                                               telefone, fax para contato:
Nº da conta corrente:                                                            agência e respectivo banco: 
Endereço eletrônico (e-mail):</t>
  </si>
  <si>
    <t>PLACA R-1 (PARADA OBRIGATÓRIA) - Placa de sinalização modelo R-1 (parada obrigatória), em aço nº 18 de 1,2 mm com tratamento anti-ferrugem, fundo preto e frente com adesivo semi-refletivo e legenda com película destrutível 3 m.</t>
  </si>
  <si>
    <t>PLACA R-2 (DÊ A PREFERÊNCIA) - Placa de sinalização modelo R-2 (dê a preferência), em aço nº 18 de 1,2 mm com tratamento anti-ferrugem, fundo preto e frente com adesivo semi-refletivo e legenda com película destrutível 3 m.</t>
  </si>
  <si>
    <t>PLACA R-4A (PROIBIDO VIRAR À ESQUERDA) - Placa de sinalização modelo R-4a (proibido virar à esquerda), em aço nº 18 de 1,2 mm com tratamento anti-ferrugem, fundo preto e frente com adesivo semi-refletivo e legenda com película destrutível 3 m.grau engenharia 07 anos e legenda com película destrutível 3 m, conforme padrão DNIT.</t>
  </si>
  <si>
    <t>PLACA R-3 (SENTIDO PROIBIDO) - Placa de sinalização modelo R-3 (sentido proibido), em aço nº 18 de 1,2 mm com tratamento anti-ferrugem, fundo preto e frente com adesivo semi-refletivo e legenda com película destrutível 3 m.</t>
  </si>
  <si>
    <t>PLACA R-4B (PROIBIDO VIRAR À DIREITA) - Placa de sinalização modelo R-4b (proibido virar à direita), em aço nº 18 de 1,2 mm com tratamento anti-ferrugem, fundo preto e frente com adesivo semi-refletivo e legenda com película destrutível 3 m.</t>
  </si>
  <si>
    <t>PLACA R-5A (PROIBIDO RETORNAR À ESQUERDA) - Placa de sinalização modelo R-5a (proibido retornar à esquerda), em aço nº 18 de 1,2 mm com tratamento anti-ferrugem, fundo preto e frente com adesivo semi-refletivo e legenda com película destrutível 3 m.</t>
  </si>
  <si>
    <t>PLACA R-5B (PROIBIDO RETORNAR À DIREITA) - Placa de sinalização modelo R-5b (proibido retornar à direita), em aço nº 18 de 1,2 mm com tratamento anti-ferrugem, fundo preto e frente com adesivo semi-refletivo e legenda com película destrutível 3 m.</t>
  </si>
  <si>
    <t>PLACA R-6A (PROIBIDO ESTACIONAR) - Placa de sinalização modelo R-6a (proibido estacionar), em aço nº 18 de 1,2 mm com tratamento anti-ferrugem, fundo preto e frente com adesivo semi-refletivo e legenda com película destrutível 3 m.</t>
  </si>
  <si>
    <t>PLACA R-6B (ESTACIONAMENTO REGULAMENTADO) - Placa de sinalização modelo R-6b (estacionamento regulamentado), em aço nº 18 de 1,2 mm com tratamento anti-ferrugem, fundo preto e frente com adesivo semi-refletivo e legenda com película destrutível 3 m.</t>
  </si>
  <si>
    <t>PLACA R-6C (PROIBIDO PARAR E ESTACIONAR) - Placa de sinalização modelo R-6c (proibido parar e estacionar), em aço nº 18 de 1,2 mm com tratamento anti-ferrugem, fundo preto e frente com adesivo semi-refletivo e legenda com película destrutível 3 m.</t>
  </si>
  <si>
    <t>PLACA R-24A (SENTIDO DE CIRCULAÇÃO DA VIA/PISTA) - Placa de sinalização modelo R-24a (sentido de circulação da via/pista), em aço nº 18 de 1,2 mm com tratamento anti-ferrugem, fundo preto e frente com adesivo semi-refletivo e legenda com película destrutível 3 m.</t>
  </si>
  <si>
    <t>PLACA R-24B (PASSAGEM OBRIGATÓRIA) - Placa de sinalização modelo R-24b (passagem obrigatória), em aço nº 18 de 1,2 mm com tratamento anti-ferrugem, fundo preto e frente com adesivo semi-refletivo e legenda com película destrutível 3 m.</t>
  </si>
  <si>
    <t>PLACA R-25B (VIRE À DIREITA) - Placa de sinalização modelo R-25b (vire à direita), em aço nº 18 de 1,2 mm com tratamento anti-ferrugem, fundo preto e frente com adesivo semi-refletivo e legenda com película destrutível 3 m.</t>
  </si>
  <si>
    <t>PLACA R-25C (SIGA EM FRENTE OU À ESQUERDA) - Placa de sinalização modelo R-25c (siga em frente ou à esquerda), em aço nº 18 de 1,2 mm com tratamento anti-ferrugem, fundo preto e frente com adesivo semi-refletivo e legenda com película destrutível 3 m.</t>
  </si>
  <si>
    <t>PLACA R-25D (SIGA EM FRENTE OU À DIREITA) - Placa de sinalização modelo R-25d (siga em frente ou à direita), em aço nº 18 de 1,2 mm com tratamento anti-ferrugem, fundo preto e frente com adesivo semi-refletivo e legenda com película destrutível 3 m.</t>
  </si>
  <si>
    <t>PLACA R-26 (SIGA EM FRENTE) - Placa de sinalização modelo R-26 (siga em frente), em aço nº 18 de 1,2 mm com tratamento anti-ferrugem, fundo preto e frente com adesivo semi-refletivo e legenda com película destrutível 3 m.</t>
  </si>
  <si>
    <t>PLACA R-28 (DUPLO SENTIDO DE CIRCULAÇÃO) - Placa de sinalização modelo R-28 (duplo sentido de circulação), em aço nº 18 de 1,2 mm com tratamento anti-ferrugem, fundo preto e frente com adesivo semi-refletivo e legenda com película destrutível 3 m.</t>
  </si>
  <si>
    <t>PLACA R-33 (SENTIDO DE CIRCULAÇÃO NA ROTATÓRIA) - Placa de sinalização modelo R-33 (sentido de circulação na rotatória), em aço nº 18 de 1,2 mm com tratamento anti-ferrugem, fundo preto e frente com adesivo semi-refletivo e legenda com película destrutível 3 m.</t>
  </si>
  <si>
    <t>PLACA R-34 (CIRCULAÇÃO EXCLUSIVA DE BICICLETAS) - Placa de sinalização modelo R-34 (circulação exclusiva de bicicleta), em aço nº 18 de 1,2 mm com tratamento anti-ferrugem, fundo preto e frente com adesivo semi-refletivo e legenda com película destrutível 3 m.</t>
  </si>
  <si>
    <t>PLACA R-38 (PROIBIDO TRANSITO DE ÔNIBUS) - Placa de sinalização modelo R-38 (Proibido transito de ônibus), em aço nº 18 de 1,2 mm com tratamento anti-ferrugem, fundo preto e frente com adesivo semi-refletivo e legenda com película destrutível 3 m.</t>
  </si>
  <si>
    <t>PLACA A-1A (CURVA ACENTUADA À ESQUERDA) - Placa de sinalização modelo A-1a (curva acentuada à esquerda), em aço nº 18 de 1,2 mm com tratamento anti-ferrugem, fundo preto e frente com adesivo semi-refletivo e legenda com película destrutível 3 m.</t>
  </si>
  <si>
    <t>PLACA A-1B (CURVA ACENTUADA À DIREITA) - Placa de sinalização modelo A-1b (curva acentuada à direita), em aço nº 18 de 1,2 mm com tratamento anti-ferrugem, fundo preto e frente com adesivo semi-refletivo e legenda com película destrutível 3 m.</t>
  </si>
  <si>
    <t>PLACA A-2A (CURVA À ESQUERDA) - Placa de sinalização modelo A-2a (curva à esquerda), em aço nº 18 de 1,2 mm com tratamento anti-ferrugem, fundo preto e frente com adesivo semi-refletivo e legenda com película destrutível 3 m.</t>
  </si>
  <si>
    <t>PLACA A-2B (CURVA À DIREITA) - Placa de sinalização modelo A-2b (curva à esquerda), em aço nº 18 de 1,2 mm com tratamento anti-ferrugem, fundo preto e frente com adesivo semi-refletivo e legenda com película destrutível 3 m.</t>
  </si>
  <si>
    <t>PLACA A-5A (CURVA EM “S” À ESQUERDA) - Placa de sinalização modelo A-5a (curva em “S”  à esquerda), em aço nº 18 de 1,2 mm com tratamento anti-ferrugem, fundo preto e frente com adesivo semi-refletivo e legenda com película destrutível 3 m.</t>
  </si>
  <si>
    <t>PLACA A-5B (CURVA EM “S” À DIREITA) - Placa de sinalização modelo A-5b (curva em “S” à direita), em aço nº 18 de 1,2 mm com tratamento anti-ferrugem, fundo preto e frente com adesivo semi-refletivo e legenda com película destrutível 3 m.</t>
  </si>
  <si>
    <t>PLACA A-7A (VIA LATERAL À ESQUERDA) - Placa de sinalização modelo A-7a (via lateral à esquerda), em aço nº 18 de 1,2 mm com tratamento anti-ferrugem, fundo preto e frente com adesivo semi-refletivo e legenda com película destrutível 3 m.</t>
  </si>
  <si>
    <t>PLACA A-7B (VIA LATERAL À DIREITA) - Placa de sinalização modelo A-7b (via lateral à direita), em aço nº 18 de 1,2 mm com tratamento anti-ferrugem, fundo preto e frente com adesivo semi-refletivo e legenda com película destrutível 3 m.</t>
  </si>
  <si>
    <t>PLACA A-8 (INTERSEÇÃO EM “T”) - Placa de sinalização modelo A-8 (interseção em “T”), em aço nº 18 de 1,2 mm com tratamento anti-ferrugem, fundo preto e frente com adesivo semi-refletivo e legenda com película destrutível 3 m.</t>
  </si>
  <si>
    <t>PLACA A-12 (INTERSEÇÃO EM CÍRCULO) - Placa de sinalização modelo A-12 (interseção em circulo), em aço nº 18 de 1,2 mm com tratamento anti-ferrugem, fundo preto e frente com adesivo semi-refletivo e legenda com película destrutível 3 m.</t>
  </si>
  <si>
    <t>PLACA A-14 (SEMÁFORO À FRENTE) - Placa de sinalização modelo A-14 (semáforo à frente), em aço nº 18 de 1,2 mm com tratamento anti-ferrugem, fundo preto e frente com adesivo semi-refletivo e legenda com película destrutível 3 m.</t>
  </si>
  <si>
    <t>PLACA A-15 (PARADA OBRIGATÓRIA À FRENTE) - Placa de sinalização modelo A-15 (parada obrigatória à frente), em aço nº 18 de 1,2 mm com tratamento anti-ferrugem, fundo preto e frente com adesivo semi-refletivo e legenda com película destrutível 3 m.</t>
  </si>
  <si>
    <t>PLACA A-18 (SALIÊNCIA OU LOMBADA) - Placa de sinalização modelo A-18 (saliência ou lombada), em aço nº 18 de 1,2 mm com tratamento anti-ferrugem, fundo preto e frente com adesivo semi-refletivo e legenda com película destrutível 3 m.</t>
  </si>
  <si>
    <t>PLACA A-22 (PONTE ESTREITA) - Placa de sinalização modelo A-22 (ponte estreita), em aço nº 18 de 1,2 mm com tratamento anti-ferrugem, fundo preto e frente com adesivo semi-refletivo e legenda com película destrutível 3 m.</t>
  </si>
  <si>
    <t>PLACA A-30 (TRANSITO DE CICLISTAS) - Placa de sinalização modelo A-30 (transito de ciclistas), em aço nº 18 de 1,2 mm com tratamento anti-ferrugem, fundo preto e frente com adesivo semi-refletivo e legenda com película destrutível 3 m.</t>
  </si>
  <si>
    <t>PLACA A-32 (PASSAGEM DE PEDESTRES) - Placa de sinalização modelo A-32 (passagem de pedestres), em aço nº 18 de 1,2 mm com tratamento anti-ferrugem, fundo preto e frente com adesivo semi-refletivo e legenda com película destrutível 3 m.</t>
  </si>
  <si>
    <t>PLACA A-32B (PASSAGEM SINALIZADA DE PEDESTRES) - Placa de sinalização modelo A-32 (passagem sinalizada de pedestres), em aço nº 18 de 1,2 mm com tratamento anti-ferrugem, fundo preto e frente com adesivo semi-refletivo e legenda com película destrutível 3 m.</t>
  </si>
  <si>
    <t>PLACA A-33 (ÁREA ESCOLAR) - Placa de sinalização modelo A-33 (área escolar), em aço nº 18 de 1,2 mm com tratamento anti-ferrugem, fundo preto e frente com adesivo semi-refletivo e legenda com película destrutível 3 m.</t>
  </si>
  <si>
    <t>PLACA A-33B (PASSAGEM SINALIZADA DE ESCOLARES) - Placa de sinalização modelo A-33b (passagem sinalizada de escolares), em aço nº 18 de 1,2 mm com tratamento anti-ferrugem, fundo preto e frente com adesivo semi-refletivo e legenda com película destrutível 3 m.</t>
  </si>
  <si>
    <t>PLACA A-45 (RUA SEM SAÍDA) -Placa de sinalização modelo A-45 (rua sem saída), em aço nº 18 de 1,2 mm com tratamento anti-ferrugem, fundo preto e frente com adesivo semi-refletivo e legenda com película destrutível 3 m.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</si>
</sst>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44" fontId="3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wrapText="1"/>
    </xf>
    <xf numFmtId="44" fontId="3" fillId="0" borderId="1" xfId="1" applyNumberFormat="1" applyFont="1" applyBorder="1" applyAlignment="1" applyProtection="1">
      <alignment horizontal="center" vertical="center" wrapText="1"/>
    </xf>
    <xf numFmtId="44" fontId="3" fillId="0" borderId="1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top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" applyNumberFormat="1" applyFont="1" applyFill="1" applyBorder="1" applyAlignment="1" applyProtection="1">
      <alignment horizontal="center" vertical="center" wrapText="1"/>
    </xf>
    <xf numFmtId="44" fontId="3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8" fillId="0" borderId="0" xfId="0" applyFont="1" applyProtection="1"/>
    <xf numFmtId="0" fontId="9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44" fontId="1" fillId="0" borderId="0" xfId="1" applyFont="1" applyAlignment="1" applyProtection="1">
      <alignment horizontal="center"/>
    </xf>
    <xf numFmtId="0" fontId="3" fillId="0" borderId="2" xfId="0" applyFont="1" applyFill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</xf>
    <xf numFmtId="0" fontId="2" fillId="0" borderId="0" xfId="0" applyNumberFormat="1" applyFont="1" applyAlignment="1" applyProtection="1">
      <alignment wrapText="1"/>
    </xf>
    <xf numFmtId="0" fontId="2" fillId="0" borderId="0" xfId="0" applyFont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44" fontId="3" fillId="0" borderId="4" xfId="1" applyFont="1" applyBorder="1" applyAlignment="1" applyProtection="1">
      <alignment horizontal="center"/>
    </xf>
    <xf numFmtId="44" fontId="3" fillId="0" borderId="5" xfId="1" applyFont="1" applyBorder="1" applyAlignment="1" applyProtection="1">
      <alignment horizontal="center"/>
    </xf>
    <xf numFmtId="44" fontId="3" fillId="0" borderId="2" xfId="1" applyFont="1" applyBorder="1" applyAlignment="1" applyProtection="1">
      <alignment horizontal="center"/>
    </xf>
    <xf numFmtId="44" fontId="3" fillId="0" borderId="4" xfId="1" applyFont="1" applyBorder="1" applyAlignment="1" applyProtection="1">
      <alignment horizontal="center"/>
      <protection locked="0"/>
    </xf>
    <xf numFmtId="44" fontId="3" fillId="0" borderId="5" xfId="1" applyFont="1" applyBorder="1" applyAlignment="1" applyProtection="1">
      <alignment horizontal="center"/>
      <protection locked="0"/>
    </xf>
    <xf numFmtId="44" fontId="3" fillId="0" borderId="2" xfId="1" applyFont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topLeftCell="A45" workbookViewId="0">
      <selection activeCell="A50" sqref="A50:J50"/>
    </sheetView>
  </sheetViews>
  <sheetFormatPr defaultRowHeight="15"/>
  <cols>
    <col min="1" max="1" width="5.7109375" customWidth="1"/>
    <col min="2" max="2" width="8.28515625" customWidth="1"/>
    <col min="3" max="3" width="50.140625" customWidth="1"/>
    <col min="4" max="4" width="7.85546875" customWidth="1"/>
    <col min="5" max="5" width="10.5703125" customWidth="1"/>
    <col min="6" max="6" width="11.28515625" customWidth="1"/>
    <col min="7" max="7" width="15.28515625" customWidth="1"/>
    <col min="8" max="8" width="11" customWidth="1"/>
  </cols>
  <sheetData>
    <row r="1" spans="1:10" ht="33" customHeight="1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8.25" customHeight="1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63" customHeight="1">
      <c r="A3" s="26" t="s">
        <v>34</v>
      </c>
      <c r="B3" s="26"/>
      <c r="C3" s="26"/>
      <c r="D3" s="26"/>
      <c r="E3" s="26"/>
      <c r="F3" s="26"/>
      <c r="G3" s="26"/>
      <c r="H3" s="26"/>
      <c r="I3" s="26"/>
      <c r="J3" s="26"/>
    </row>
    <row r="4" spans="1:10">
      <c r="A4" s="14"/>
      <c r="B4" s="15"/>
      <c r="C4" s="16"/>
      <c r="D4" s="17"/>
      <c r="E4" s="17"/>
      <c r="F4" s="18"/>
      <c r="G4" s="18"/>
      <c r="H4" s="18"/>
      <c r="I4" s="14"/>
      <c r="J4" s="14"/>
    </row>
    <row r="5" spans="1:10" ht="25.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ht="64.5">
      <c r="A6" s="1">
        <v>1</v>
      </c>
      <c r="B6" s="3">
        <v>168607</v>
      </c>
      <c r="C6" s="4" t="s">
        <v>35</v>
      </c>
      <c r="D6" s="1" t="s">
        <v>10</v>
      </c>
      <c r="E6" s="1">
        <v>1195</v>
      </c>
      <c r="F6" s="2">
        <v>194.62</v>
      </c>
      <c r="G6" s="5">
        <f t="shared" ref="G6:G47" si="0">TRUNC((F6*E6),2)</f>
        <v>232570.9</v>
      </c>
      <c r="H6" s="6"/>
      <c r="I6" s="6"/>
      <c r="J6" s="6">
        <f>I6*E6</f>
        <v>0</v>
      </c>
    </row>
    <row r="7" spans="1:10" ht="51">
      <c r="A7" s="1">
        <v>2</v>
      </c>
      <c r="B7" s="9" t="s">
        <v>11</v>
      </c>
      <c r="C7" s="10" t="s">
        <v>36</v>
      </c>
      <c r="D7" s="1" t="s">
        <v>10</v>
      </c>
      <c r="E7" s="1">
        <v>121.78</v>
      </c>
      <c r="F7" s="2">
        <v>194.62</v>
      </c>
      <c r="G7" s="5">
        <f>TRUNC((F7*E7),2)</f>
        <v>23700.82</v>
      </c>
      <c r="H7" s="6"/>
      <c r="I7" s="6"/>
      <c r="J7" s="6">
        <f>I7*E7</f>
        <v>0</v>
      </c>
    </row>
    <row r="8" spans="1:10" ht="51">
      <c r="A8" s="1">
        <v>3</v>
      </c>
      <c r="B8" s="9" t="s">
        <v>12</v>
      </c>
      <c r="C8" s="10" t="s">
        <v>38</v>
      </c>
      <c r="D8" s="1" t="s">
        <v>10</v>
      </c>
      <c r="E8" s="1">
        <v>19.79</v>
      </c>
      <c r="F8" s="2">
        <v>194.62</v>
      </c>
      <c r="G8" s="5">
        <f>TRUNC((F8*E8),2)</f>
        <v>3851.52</v>
      </c>
      <c r="H8" s="6"/>
      <c r="I8" s="6"/>
      <c r="J8" s="6">
        <f>I8*E8</f>
        <v>0</v>
      </c>
    </row>
    <row r="9" spans="1:10" ht="76.5">
      <c r="A9" s="1">
        <v>4</v>
      </c>
      <c r="B9" s="9" t="s">
        <v>13</v>
      </c>
      <c r="C9" s="10" t="s">
        <v>37</v>
      </c>
      <c r="D9" s="1" t="s">
        <v>10</v>
      </c>
      <c r="E9" s="1">
        <v>19.79</v>
      </c>
      <c r="F9" s="2">
        <v>194.62</v>
      </c>
      <c r="G9" s="5">
        <f>TRUNC((F9*E9),2)</f>
        <v>3851.52</v>
      </c>
      <c r="H9" s="6"/>
      <c r="I9" s="6"/>
      <c r="J9" s="6">
        <f>I9*E9</f>
        <v>0</v>
      </c>
    </row>
    <row r="10" spans="1:10" ht="63.75">
      <c r="A10" s="1">
        <v>5</v>
      </c>
      <c r="B10" s="9" t="s">
        <v>14</v>
      </c>
      <c r="C10" s="10" t="s">
        <v>39</v>
      </c>
      <c r="D10" s="1" t="s">
        <v>10</v>
      </c>
      <c r="E10" s="1">
        <v>19.79</v>
      </c>
      <c r="F10" s="2">
        <v>194.624</v>
      </c>
      <c r="G10" s="5">
        <f t="shared" si="0"/>
        <v>3851.6</v>
      </c>
      <c r="H10" s="6"/>
      <c r="I10" s="6"/>
      <c r="J10" s="6">
        <f t="shared" ref="J10:J47" si="1">I10*E10</f>
        <v>0</v>
      </c>
    </row>
    <row r="11" spans="1:10" ht="63.75">
      <c r="A11" s="1">
        <v>6</v>
      </c>
      <c r="B11" s="9" t="s">
        <v>15</v>
      </c>
      <c r="C11" s="7" t="s">
        <v>40</v>
      </c>
      <c r="D11" s="1" t="s">
        <v>10</v>
      </c>
      <c r="E11" s="1">
        <v>19.79</v>
      </c>
      <c r="F11" s="2">
        <v>194.62</v>
      </c>
      <c r="G11" s="5">
        <f t="shared" si="0"/>
        <v>3851.52</v>
      </c>
      <c r="H11" s="6"/>
      <c r="I11" s="6"/>
      <c r="J11" s="6">
        <f t="shared" si="1"/>
        <v>0</v>
      </c>
    </row>
    <row r="12" spans="1:10" ht="63.75">
      <c r="A12" s="1">
        <v>7</v>
      </c>
      <c r="B12" s="9" t="s">
        <v>16</v>
      </c>
      <c r="C12" s="10" t="s">
        <v>41</v>
      </c>
      <c r="D12" s="1" t="s">
        <v>10</v>
      </c>
      <c r="E12" s="1">
        <v>19.79</v>
      </c>
      <c r="F12" s="2">
        <v>194.62</v>
      </c>
      <c r="G12" s="5">
        <f t="shared" si="0"/>
        <v>3851.52</v>
      </c>
      <c r="H12" s="6"/>
      <c r="I12" s="6"/>
      <c r="J12" s="6">
        <f t="shared" si="1"/>
        <v>0</v>
      </c>
    </row>
    <row r="13" spans="1:10" ht="63.75">
      <c r="A13" s="1">
        <v>8</v>
      </c>
      <c r="B13" s="9" t="s">
        <v>17</v>
      </c>
      <c r="C13" s="10" t="s">
        <v>42</v>
      </c>
      <c r="D13" s="1" t="s">
        <v>10</v>
      </c>
      <c r="E13" s="1">
        <v>84.82</v>
      </c>
      <c r="F13" s="2">
        <v>194.62</v>
      </c>
      <c r="G13" s="5">
        <f t="shared" si="0"/>
        <v>16507.66</v>
      </c>
      <c r="H13" s="6"/>
      <c r="I13" s="6"/>
      <c r="J13" s="6">
        <f t="shared" si="1"/>
        <v>0</v>
      </c>
    </row>
    <row r="14" spans="1:10" ht="63.75">
      <c r="A14" s="1">
        <v>9</v>
      </c>
      <c r="B14" s="9" t="s">
        <v>18</v>
      </c>
      <c r="C14" s="10" t="s">
        <v>43</v>
      </c>
      <c r="D14" s="1" t="s">
        <v>10</v>
      </c>
      <c r="E14" s="1">
        <v>5.65</v>
      </c>
      <c r="F14" s="2">
        <v>194.62</v>
      </c>
      <c r="G14" s="5">
        <f t="shared" si="0"/>
        <v>1099.5999999999999</v>
      </c>
      <c r="H14" s="6"/>
      <c r="I14" s="6"/>
      <c r="J14" s="6">
        <f t="shared" si="1"/>
        <v>0</v>
      </c>
    </row>
    <row r="15" spans="1:10" ht="63.75">
      <c r="A15" s="1">
        <v>10</v>
      </c>
      <c r="B15" s="9" t="s">
        <v>19</v>
      </c>
      <c r="C15" s="10" t="s">
        <v>44</v>
      </c>
      <c r="D15" s="1" t="s">
        <v>10</v>
      </c>
      <c r="E15" s="8">
        <v>19.79</v>
      </c>
      <c r="F15" s="2">
        <v>194.62</v>
      </c>
      <c r="G15" s="5">
        <f t="shared" si="0"/>
        <v>3851.52</v>
      </c>
      <c r="H15" s="6"/>
      <c r="I15" s="6"/>
      <c r="J15" s="6">
        <f t="shared" si="1"/>
        <v>0</v>
      </c>
    </row>
    <row r="16" spans="1:10" ht="63.75">
      <c r="A16" s="1">
        <v>11</v>
      </c>
      <c r="B16" s="9" t="s">
        <v>20</v>
      </c>
      <c r="C16" s="10" t="s">
        <v>45</v>
      </c>
      <c r="D16" s="1" t="s">
        <v>10</v>
      </c>
      <c r="E16" s="1">
        <v>5.65</v>
      </c>
      <c r="F16" s="2">
        <v>194.62</v>
      </c>
      <c r="G16" s="5">
        <f t="shared" si="0"/>
        <v>1099.5999999999999</v>
      </c>
      <c r="H16" s="6"/>
      <c r="I16" s="6"/>
      <c r="J16" s="6">
        <f t="shared" si="1"/>
        <v>0</v>
      </c>
    </row>
    <row r="17" spans="1:10" ht="63.75">
      <c r="A17" s="1">
        <v>12</v>
      </c>
      <c r="B17" s="9" t="s">
        <v>21</v>
      </c>
      <c r="C17" s="10" t="s">
        <v>46</v>
      </c>
      <c r="D17" s="1" t="s">
        <v>10</v>
      </c>
      <c r="E17" s="1">
        <v>5.65</v>
      </c>
      <c r="F17" s="2">
        <v>194.62</v>
      </c>
      <c r="G17" s="5">
        <f t="shared" si="0"/>
        <v>1099.5999999999999</v>
      </c>
      <c r="H17" s="6"/>
      <c r="I17" s="6"/>
      <c r="J17" s="6">
        <f t="shared" si="1"/>
        <v>0</v>
      </c>
    </row>
    <row r="18" spans="1:10" ht="63.75">
      <c r="A18" s="1">
        <v>13</v>
      </c>
      <c r="B18" s="9" t="s">
        <v>22</v>
      </c>
      <c r="C18" s="10" t="s">
        <v>23</v>
      </c>
      <c r="D18" s="1" t="s">
        <v>10</v>
      </c>
      <c r="E18" s="1">
        <v>19.79</v>
      </c>
      <c r="F18" s="2">
        <v>194.62</v>
      </c>
      <c r="G18" s="5">
        <f t="shared" si="0"/>
        <v>3851.52</v>
      </c>
      <c r="H18" s="6"/>
      <c r="I18" s="6"/>
      <c r="J18" s="6">
        <f t="shared" si="1"/>
        <v>0</v>
      </c>
    </row>
    <row r="19" spans="1:10" ht="51">
      <c r="A19" s="1">
        <v>14</v>
      </c>
      <c r="B19" s="9" t="s">
        <v>24</v>
      </c>
      <c r="C19" s="10" t="s">
        <v>47</v>
      </c>
      <c r="D19" s="1" t="s">
        <v>10</v>
      </c>
      <c r="E19" s="1">
        <v>19.79</v>
      </c>
      <c r="F19" s="2">
        <v>194.62</v>
      </c>
      <c r="G19" s="5">
        <f t="shared" si="0"/>
        <v>3851.52</v>
      </c>
      <c r="H19" s="6"/>
      <c r="I19" s="6"/>
      <c r="J19" s="6">
        <f t="shared" si="1"/>
        <v>0</v>
      </c>
    </row>
    <row r="20" spans="1:10" ht="63.75">
      <c r="A20" s="1">
        <v>15</v>
      </c>
      <c r="B20" s="9" t="s">
        <v>25</v>
      </c>
      <c r="C20" s="10" t="s">
        <v>48</v>
      </c>
      <c r="D20" s="1" t="s">
        <v>10</v>
      </c>
      <c r="E20" s="1">
        <v>19.79</v>
      </c>
      <c r="F20" s="2">
        <v>194.62</v>
      </c>
      <c r="G20" s="5">
        <f t="shared" si="0"/>
        <v>3851.52</v>
      </c>
      <c r="H20" s="6"/>
      <c r="I20" s="6"/>
      <c r="J20" s="6">
        <f t="shared" si="1"/>
        <v>0</v>
      </c>
    </row>
    <row r="21" spans="1:10" ht="63.75">
      <c r="A21" s="1">
        <v>16</v>
      </c>
      <c r="B21" s="9">
        <v>168622</v>
      </c>
      <c r="C21" s="10" t="s">
        <v>49</v>
      </c>
      <c r="D21" s="1" t="s">
        <v>10</v>
      </c>
      <c r="E21" s="1">
        <v>19.79</v>
      </c>
      <c r="F21" s="2">
        <v>194.62</v>
      </c>
      <c r="G21" s="5">
        <f t="shared" si="0"/>
        <v>3851.52</v>
      </c>
      <c r="H21" s="6"/>
      <c r="I21" s="6"/>
      <c r="J21" s="6">
        <f t="shared" si="1"/>
        <v>0</v>
      </c>
    </row>
    <row r="22" spans="1:10" ht="51">
      <c r="A22" s="1">
        <v>17</v>
      </c>
      <c r="B22" s="9">
        <v>168623</v>
      </c>
      <c r="C22" s="10" t="s">
        <v>50</v>
      </c>
      <c r="D22" s="1" t="s">
        <v>10</v>
      </c>
      <c r="E22" s="1">
        <v>5.65</v>
      </c>
      <c r="F22" s="2">
        <v>194.62</v>
      </c>
      <c r="G22" s="5">
        <f t="shared" si="0"/>
        <v>1099.5999999999999</v>
      </c>
      <c r="H22" s="6"/>
      <c r="I22" s="6"/>
      <c r="J22" s="6">
        <f t="shared" si="1"/>
        <v>0</v>
      </c>
    </row>
    <row r="23" spans="1:10" ht="63.75">
      <c r="A23" s="1">
        <v>18</v>
      </c>
      <c r="B23" s="9">
        <v>168624</v>
      </c>
      <c r="C23" s="10" t="s">
        <v>51</v>
      </c>
      <c r="D23" s="1" t="s">
        <v>10</v>
      </c>
      <c r="E23" s="1">
        <v>8.48</v>
      </c>
      <c r="F23" s="2">
        <v>194.62</v>
      </c>
      <c r="G23" s="5">
        <f t="shared" si="0"/>
        <v>1650.37</v>
      </c>
      <c r="H23" s="6"/>
      <c r="I23" s="6"/>
      <c r="J23" s="6">
        <f t="shared" si="1"/>
        <v>0</v>
      </c>
    </row>
    <row r="24" spans="1:10" ht="63.75">
      <c r="A24" s="1">
        <v>19</v>
      </c>
      <c r="B24" s="9">
        <v>168625</v>
      </c>
      <c r="C24" s="10" t="s">
        <v>52</v>
      </c>
      <c r="D24" s="1" t="s">
        <v>10</v>
      </c>
      <c r="E24" s="1">
        <v>84.82</v>
      </c>
      <c r="F24" s="2">
        <v>194.62</v>
      </c>
      <c r="G24" s="5">
        <f t="shared" si="0"/>
        <v>16507.66</v>
      </c>
      <c r="H24" s="6"/>
      <c r="I24" s="6"/>
      <c r="J24" s="6">
        <f t="shared" si="1"/>
        <v>0</v>
      </c>
    </row>
    <row r="25" spans="1:10" ht="63.75">
      <c r="A25" s="1">
        <v>20</v>
      </c>
      <c r="B25" s="9">
        <v>168626</v>
      </c>
      <c r="C25" s="10" t="s">
        <v>53</v>
      </c>
      <c r="D25" s="1" t="s">
        <v>10</v>
      </c>
      <c r="E25" s="1">
        <v>8.48</v>
      </c>
      <c r="F25" s="2">
        <v>194.62</v>
      </c>
      <c r="G25" s="5">
        <f t="shared" si="0"/>
        <v>1650.37</v>
      </c>
      <c r="H25" s="6"/>
      <c r="I25" s="6"/>
      <c r="J25" s="6">
        <f t="shared" si="1"/>
        <v>0</v>
      </c>
    </row>
    <row r="26" spans="1:10" ht="63.75">
      <c r="A26" s="1">
        <v>21</v>
      </c>
      <c r="B26" s="9">
        <v>168627</v>
      </c>
      <c r="C26" s="10" t="s">
        <v>54</v>
      </c>
      <c r="D26" s="1" t="s">
        <v>10</v>
      </c>
      <c r="E26" s="1">
        <v>19.79</v>
      </c>
      <c r="F26" s="2">
        <v>194.62</v>
      </c>
      <c r="G26" s="5">
        <f t="shared" si="0"/>
        <v>3851.52</v>
      </c>
      <c r="H26" s="6"/>
      <c r="I26" s="6"/>
      <c r="J26" s="6">
        <f t="shared" si="1"/>
        <v>0</v>
      </c>
    </row>
    <row r="27" spans="1:10" ht="63.75">
      <c r="A27" s="1">
        <v>22</v>
      </c>
      <c r="B27" s="9">
        <v>168628</v>
      </c>
      <c r="C27" s="10" t="s">
        <v>55</v>
      </c>
      <c r="D27" s="1" t="s">
        <v>10</v>
      </c>
      <c r="E27" s="1">
        <v>3.6</v>
      </c>
      <c r="F27" s="2">
        <v>194.624</v>
      </c>
      <c r="G27" s="5">
        <f t="shared" si="0"/>
        <v>700.64</v>
      </c>
      <c r="H27" s="6"/>
      <c r="I27" s="6"/>
      <c r="J27" s="6">
        <f t="shared" si="1"/>
        <v>0</v>
      </c>
    </row>
    <row r="28" spans="1:10" ht="63.75">
      <c r="A28" s="1">
        <v>23</v>
      </c>
      <c r="B28" s="9">
        <v>168629</v>
      </c>
      <c r="C28" s="10" t="s">
        <v>56</v>
      </c>
      <c r="D28" s="1" t="s">
        <v>10</v>
      </c>
      <c r="E28" s="1">
        <v>3.6</v>
      </c>
      <c r="F28" s="2">
        <v>194.624</v>
      </c>
      <c r="G28" s="5">
        <f t="shared" si="0"/>
        <v>700.64</v>
      </c>
      <c r="H28" s="6"/>
      <c r="I28" s="6"/>
      <c r="J28" s="6">
        <f t="shared" si="1"/>
        <v>0</v>
      </c>
    </row>
    <row r="29" spans="1:10" ht="63.75">
      <c r="A29" s="1">
        <v>24</v>
      </c>
      <c r="B29" s="9">
        <v>168630</v>
      </c>
      <c r="C29" s="10" t="s">
        <v>57</v>
      </c>
      <c r="D29" s="1" t="s">
        <v>10</v>
      </c>
      <c r="E29" s="1">
        <v>3.6</v>
      </c>
      <c r="F29" s="2">
        <v>194.62</v>
      </c>
      <c r="G29" s="5">
        <f t="shared" si="0"/>
        <v>700.63</v>
      </c>
      <c r="H29" s="6"/>
      <c r="I29" s="6"/>
      <c r="J29" s="6">
        <f t="shared" si="1"/>
        <v>0</v>
      </c>
    </row>
    <row r="30" spans="1:10" ht="51">
      <c r="A30" s="1">
        <v>25</v>
      </c>
      <c r="B30" s="9">
        <v>168631</v>
      </c>
      <c r="C30" s="10" t="s">
        <v>58</v>
      </c>
      <c r="D30" s="1" t="s">
        <v>10</v>
      </c>
      <c r="E30" s="1">
        <v>3.6</v>
      </c>
      <c r="F30" s="2">
        <v>194.62</v>
      </c>
      <c r="G30" s="5">
        <f t="shared" si="0"/>
        <v>700.63</v>
      </c>
      <c r="H30" s="6"/>
      <c r="I30" s="6"/>
      <c r="J30" s="6">
        <f t="shared" si="1"/>
        <v>0</v>
      </c>
    </row>
    <row r="31" spans="1:10" ht="63.75">
      <c r="A31" s="1">
        <v>26</v>
      </c>
      <c r="B31" s="9">
        <v>168632</v>
      </c>
      <c r="C31" s="10" t="s">
        <v>59</v>
      </c>
      <c r="D31" s="1" t="s">
        <v>10</v>
      </c>
      <c r="E31" s="1">
        <v>2.16</v>
      </c>
      <c r="F31" s="2">
        <v>194.624</v>
      </c>
      <c r="G31" s="5">
        <f t="shared" si="0"/>
        <v>420.38</v>
      </c>
      <c r="H31" s="6"/>
      <c r="I31" s="6"/>
      <c r="J31" s="6">
        <f t="shared" si="1"/>
        <v>0</v>
      </c>
    </row>
    <row r="32" spans="1:10" ht="63.75">
      <c r="A32" s="1">
        <v>27</v>
      </c>
      <c r="B32" s="9">
        <v>168633</v>
      </c>
      <c r="C32" s="10" t="s">
        <v>60</v>
      </c>
      <c r="D32" s="1" t="s">
        <v>10</v>
      </c>
      <c r="E32" s="1">
        <v>2.16</v>
      </c>
      <c r="F32" s="2">
        <v>194.624</v>
      </c>
      <c r="G32" s="5">
        <f t="shared" si="0"/>
        <v>420.38</v>
      </c>
      <c r="H32" s="6"/>
      <c r="I32" s="6"/>
      <c r="J32" s="6">
        <f t="shared" si="1"/>
        <v>0</v>
      </c>
    </row>
    <row r="33" spans="1:10" ht="63.75">
      <c r="A33" s="1">
        <v>28</v>
      </c>
      <c r="B33" s="9">
        <v>168634</v>
      </c>
      <c r="C33" s="10" t="s">
        <v>61</v>
      </c>
      <c r="D33" s="1" t="s">
        <v>10</v>
      </c>
      <c r="E33" s="1">
        <v>2.16</v>
      </c>
      <c r="F33" s="2">
        <v>194.624</v>
      </c>
      <c r="G33" s="5">
        <f t="shared" si="0"/>
        <v>420.38</v>
      </c>
      <c r="H33" s="6"/>
      <c r="I33" s="6"/>
      <c r="J33" s="6">
        <f t="shared" si="1"/>
        <v>0</v>
      </c>
    </row>
    <row r="34" spans="1:10" ht="63.75">
      <c r="A34" s="1">
        <v>29</v>
      </c>
      <c r="B34" s="9">
        <v>168635</v>
      </c>
      <c r="C34" s="10" t="s">
        <v>62</v>
      </c>
      <c r="D34" s="1" t="s">
        <v>10</v>
      </c>
      <c r="E34" s="1">
        <v>2.16</v>
      </c>
      <c r="F34" s="2">
        <v>194.624</v>
      </c>
      <c r="G34" s="5">
        <f t="shared" si="0"/>
        <v>420.38</v>
      </c>
      <c r="H34" s="6"/>
      <c r="I34" s="6"/>
      <c r="J34" s="6">
        <f t="shared" si="1"/>
        <v>0</v>
      </c>
    </row>
    <row r="35" spans="1:10" ht="51">
      <c r="A35" s="1">
        <v>30</v>
      </c>
      <c r="B35" s="9">
        <v>168636</v>
      </c>
      <c r="C35" s="10" t="s">
        <v>63</v>
      </c>
      <c r="D35" s="1" t="s">
        <v>10</v>
      </c>
      <c r="E35" s="1">
        <v>2.16</v>
      </c>
      <c r="F35" s="2">
        <v>194.624</v>
      </c>
      <c r="G35" s="5">
        <f t="shared" si="0"/>
        <v>420.38</v>
      </c>
      <c r="H35" s="6"/>
      <c r="I35" s="6"/>
      <c r="J35" s="6">
        <f t="shared" si="1"/>
        <v>0</v>
      </c>
    </row>
    <row r="36" spans="1:10" ht="63.75">
      <c r="A36" s="1">
        <v>31</v>
      </c>
      <c r="B36" s="9">
        <v>168637</v>
      </c>
      <c r="C36" s="10" t="s">
        <v>64</v>
      </c>
      <c r="D36" s="1" t="s">
        <v>10</v>
      </c>
      <c r="E36" s="1">
        <v>2.16</v>
      </c>
      <c r="F36" s="2">
        <v>194.624</v>
      </c>
      <c r="G36" s="5">
        <f t="shared" si="0"/>
        <v>420.38</v>
      </c>
      <c r="H36" s="6"/>
      <c r="I36" s="6"/>
      <c r="J36" s="6">
        <f t="shared" si="1"/>
        <v>0</v>
      </c>
    </row>
    <row r="37" spans="1:10" ht="63.75">
      <c r="A37" s="1">
        <v>32</v>
      </c>
      <c r="B37" s="9">
        <v>168638</v>
      </c>
      <c r="C37" s="10" t="s">
        <v>65</v>
      </c>
      <c r="D37" s="1" t="s">
        <v>10</v>
      </c>
      <c r="E37" s="1">
        <v>7.2</v>
      </c>
      <c r="F37" s="2">
        <v>194.624</v>
      </c>
      <c r="G37" s="5">
        <f t="shared" si="0"/>
        <v>1401.29</v>
      </c>
      <c r="H37" s="6"/>
      <c r="I37" s="6"/>
      <c r="J37" s="6">
        <f t="shared" si="1"/>
        <v>0</v>
      </c>
    </row>
    <row r="38" spans="1:10" ht="63.75">
      <c r="A38" s="1">
        <v>33</v>
      </c>
      <c r="B38" s="9">
        <v>168639</v>
      </c>
      <c r="C38" s="10" t="s">
        <v>66</v>
      </c>
      <c r="D38" s="1" t="s">
        <v>10</v>
      </c>
      <c r="E38" s="1">
        <v>3.6</v>
      </c>
      <c r="F38" s="2">
        <v>194.624</v>
      </c>
      <c r="G38" s="5">
        <f t="shared" si="0"/>
        <v>700.64</v>
      </c>
      <c r="H38" s="6"/>
      <c r="I38" s="6"/>
      <c r="J38" s="6">
        <f t="shared" si="1"/>
        <v>0</v>
      </c>
    </row>
    <row r="39" spans="1:10" ht="63.75">
      <c r="A39" s="1">
        <v>34</v>
      </c>
      <c r="B39" s="9">
        <v>168640</v>
      </c>
      <c r="C39" s="10" t="s">
        <v>67</v>
      </c>
      <c r="D39" s="1" t="s">
        <v>10</v>
      </c>
      <c r="E39" s="1">
        <v>180</v>
      </c>
      <c r="F39" s="2">
        <v>194.62</v>
      </c>
      <c r="G39" s="5">
        <f t="shared" si="0"/>
        <v>35031.599999999999</v>
      </c>
      <c r="H39" s="6"/>
      <c r="I39" s="6"/>
      <c r="J39" s="6">
        <f t="shared" si="1"/>
        <v>0</v>
      </c>
    </row>
    <row r="40" spans="1:10" ht="51">
      <c r="A40" s="1">
        <v>35</v>
      </c>
      <c r="B40" s="9">
        <v>168641</v>
      </c>
      <c r="C40" s="10" t="s">
        <v>68</v>
      </c>
      <c r="D40" s="1" t="s">
        <v>10</v>
      </c>
      <c r="E40" s="1">
        <v>21.6</v>
      </c>
      <c r="F40" s="2">
        <v>194.62</v>
      </c>
      <c r="G40" s="5">
        <f t="shared" si="0"/>
        <v>4203.79</v>
      </c>
      <c r="H40" s="6"/>
      <c r="I40" s="6"/>
      <c r="J40" s="6">
        <f t="shared" si="1"/>
        <v>0</v>
      </c>
    </row>
    <row r="41" spans="1:10" ht="63.75">
      <c r="A41" s="1">
        <v>36</v>
      </c>
      <c r="B41" s="9">
        <v>168642</v>
      </c>
      <c r="C41" s="10" t="s">
        <v>69</v>
      </c>
      <c r="D41" s="1" t="s">
        <v>10</v>
      </c>
      <c r="E41" s="1">
        <v>3.6</v>
      </c>
      <c r="F41" s="2">
        <v>194.62</v>
      </c>
      <c r="G41" s="5">
        <f t="shared" si="0"/>
        <v>700.63</v>
      </c>
      <c r="H41" s="6"/>
      <c r="I41" s="6"/>
      <c r="J41" s="6">
        <f t="shared" si="1"/>
        <v>0</v>
      </c>
    </row>
    <row r="42" spans="1:10" ht="63.75">
      <c r="A42" s="1">
        <v>37</v>
      </c>
      <c r="B42" s="9">
        <v>168643</v>
      </c>
      <c r="C42" s="10" t="s">
        <v>70</v>
      </c>
      <c r="D42" s="1" t="s">
        <v>10</v>
      </c>
      <c r="E42" s="1">
        <v>180</v>
      </c>
      <c r="F42" s="2">
        <v>194.62</v>
      </c>
      <c r="G42" s="5">
        <f t="shared" si="0"/>
        <v>35031.599999999999</v>
      </c>
      <c r="H42" s="6"/>
      <c r="I42" s="6"/>
      <c r="J42" s="6">
        <f t="shared" si="1"/>
        <v>0</v>
      </c>
    </row>
    <row r="43" spans="1:10" ht="63.75">
      <c r="A43" s="11">
        <v>38</v>
      </c>
      <c r="B43" s="9">
        <v>168644</v>
      </c>
      <c r="C43" s="19" t="s">
        <v>71</v>
      </c>
      <c r="D43" s="1" t="s">
        <v>10</v>
      </c>
      <c r="E43" s="11">
        <v>180</v>
      </c>
      <c r="F43" s="2">
        <v>194.62</v>
      </c>
      <c r="G43" s="12">
        <f t="shared" si="0"/>
        <v>35031.599999999999</v>
      </c>
      <c r="H43" s="13"/>
      <c r="I43" s="13"/>
      <c r="J43" s="6">
        <f t="shared" si="1"/>
        <v>0</v>
      </c>
    </row>
    <row r="44" spans="1:10" ht="51">
      <c r="A44" s="1">
        <v>39</v>
      </c>
      <c r="B44" s="9">
        <v>168645</v>
      </c>
      <c r="C44" s="10" t="s">
        <v>72</v>
      </c>
      <c r="D44" s="1" t="s">
        <v>10</v>
      </c>
      <c r="E44" s="1">
        <v>180</v>
      </c>
      <c r="F44" s="2">
        <v>194.62</v>
      </c>
      <c r="G44" s="5">
        <f t="shared" si="0"/>
        <v>35031.599999999999</v>
      </c>
      <c r="H44" s="6"/>
      <c r="I44" s="6"/>
      <c r="J44" s="6">
        <f t="shared" si="1"/>
        <v>0</v>
      </c>
    </row>
    <row r="45" spans="1:10" ht="63.75">
      <c r="A45" s="1">
        <v>40</v>
      </c>
      <c r="B45" s="9">
        <v>168646</v>
      </c>
      <c r="C45" s="10" t="s">
        <v>73</v>
      </c>
      <c r="D45" s="1" t="s">
        <v>10</v>
      </c>
      <c r="E45" s="1">
        <v>180</v>
      </c>
      <c r="F45" s="2">
        <v>194.62</v>
      </c>
      <c r="G45" s="5">
        <f t="shared" si="0"/>
        <v>35031.599999999999</v>
      </c>
      <c r="H45" s="6"/>
      <c r="I45" s="6"/>
      <c r="J45" s="6">
        <f t="shared" si="1"/>
        <v>0</v>
      </c>
    </row>
    <row r="46" spans="1:10" ht="67.5" customHeight="1">
      <c r="A46" s="1">
        <v>41</v>
      </c>
      <c r="B46" s="9">
        <v>168647</v>
      </c>
      <c r="C46" s="10" t="s">
        <v>74</v>
      </c>
      <c r="D46" s="1" t="s">
        <v>10</v>
      </c>
      <c r="E46" s="1">
        <v>7.2</v>
      </c>
      <c r="F46" s="2">
        <v>194.624</v>
      </c>
      <c r="G46" s="5">
        <f t="shared" si="0"/>
        <v>1401.29</v>
      </c>
      <c r="H46" s="6"/>
      <c r="I46" s="6"/>
      <c r="J46" s="6">
        <f t="shared" si="1"/>
        <v>0</v>
      </c>
    </row>
    <row r="47" spans="1:10" ht="43.5" customHeight="1">
      <c r="A47" s="1">
        <v>42</v>
      </c>
      <c r="B47" s="9">
        <v>168648</v>
      </c>
      <c r="C47" s="10" t="s">
        <v>26</v>
      </c>
      <c r="D47" s="1" t="s">
        <v>3</v>
      </c>
      <c r="E47" s="1">
        <v>8706</v>
      </c>
      <c r="F47" s="2">
        <v>64.150000000000006</v>
      </c>
      <c r="G47" s="5">
        <f t="shared" si="0"/>
        <v>558489.9</v>
      </c>
      <c r="H47" s="6"/>
      <c r="I47" s="6"/>
      <c r="J47" s="6">
        <f t="shared" si="1"/>
        <v>0</v>
      </c>
    </row>
    <row r="48" spans="1:10" ht="15" customHeight="1">
      <c r="A48" s="27" t="s">
        <v>27</v>
      </c>
      <c r="B48" s="28"/>
      <c r="C48" s="27"/>
      <c r="D48" s="27"/>
      <c r="E48" s="29">
        <f>SUM(G6:G47)</f>
        <v>1086733.3399999999</v>
      </c>
      <c r="F48" s="30"/>
      <c r="G48" s="31"/>
      <c r="H48" s="32">
        <f>SUM(J6:J47)</f>
        <v>0</v>
      </c>
      <c r="I48" s="33"/>
      <c r="J48" s="34"/>
    </row>
    <row r="49" spans="1:10" ht="24" customHeight="1">
      <c r="A49" s="20" t="s">
        <v>28</v>
      </c>
      <c r="B49" s="20"/>
      <c r="C49" s="20"/>
      <c r="D49" s="20"/>
      <c r="E49" s="21"/>
      <c r="F49" s="21"/>
      <c r="G49" s="21"/>
      <c r="H49" s="21"/>
      <c r="I49" s="20"/>
      <c r="J49" s="20"/>
    </row>
    <row r="50" spans="1:10" ht="84.75" customHeight="1">
      <c r="A50" s="22" t="s">
        <v>29</v>
      </c>
      <c r="B50" s="22"/>
      <c r="C50" s="22"/>
      <c r="D50" s="22"/>
      <c r="E50" s="22"/>
      <c r="F50" s="22"/>
      <c r="G50" s="22"/>
      <c r="H50" s="22"/>
      <c r="I50" s="22"/>
      <c r="J50" s="22"/>
    </row>
    <row r="51" spans="1:10" ht="131.25" customHeight="1">
      <c r="A51" s="23" t="s">
        <v>30</v>
      </c>
      <c r="B51" s="23"/>
      <c r="C51" s="23"/>
      <c r="D51" s="23"/>
      <c r="E51" s="23"/>
      <c r="F51" s="23"/>
      <c r="G51" s="23"/>
      <c r="H51" s="23"/>
      <c r="I51" s="23"/>
      <c r="J51" s="23"/>
    </row>
    <row r="52" spans="1:10" ht="105" customHeight="1">
      <c r="A52" s="24" t="s">
        <v>31</v>
      </c>
      <c r="B52" s="24"/>
      <c r="C52" s="24"/>
      <c r="D52" s="24"/>
      <c r="E52" s="24"/>
      <c r="F52" s="24"/>
      <c r="G52" s="24"/>
      <c r="H52" s="24"/>
      <c r="I52" s="24"/>
      <c r="J52" s="24"/>
    </row>
  </sheetData>
  <sheetProtection sheet="1" objects="1" scenarios="1" deleteRows="0"/>
  <mergeCells count="10">
    <mergeCell ref="A49:J49"/>
    <mergeCell ref="A50:J50"/>
    <mergeCell ref="A51:J51"/>
    <mergeCell ref="A52:J52"/>
    <mergeCell ref="A1:J1"/>
    <mergeCell ref="A2:J2"/>
    <mergeCell ref="A3:J3"/>
    <mergeCell ref="A48:D48"/>
    <mergeCell ref="E48:G48"/>
    <mergeCell ref="H48:J4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milene</dc:creator>
  <cp:lastModifiedBy>AMANDA</cp:lastModifiedBy>
  <dcterms:created xsi:type="dcterms:W3CDTF">2014-07-02T14:09:31Z</dcterms:created>
  <dcterms:modified xsi:type="dcterms:W3CDTF">2014-07-03T12:14:45Z</dcterms:modified>
</cp:coreProperties>
</file>