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1840" windowHeight="997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J74" i="1"/>
  <c r="J72"/>
  <c r="G73"/>
  <c r="G72"/>
  <c r="G71"/>
  <c r="J71"/>
  <c r="J66"/>
  <c r="J59"/>
  <c r="J60"/>
  <c r="J61"/>
  <c r="J62"/>
  <c r="J63"/>
  <c r="J64"/>
  <c r="J65"/>
  <c r="J67"/>
  <c r="J68"/>
  <c r="J69"/>
  <c r="J70"/>
  <c r="J73"/>
  <c r="J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6"/>
  <c r="G74" l="1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</calcChain>
</file>

<file path=xl/sharedStrings.xml><?xml version="1.0" encoding="utf-8"?>
<sst xmlns="http://schemas.openxmlformats.org/spreadsheetml/2006/main" count="207" uniqueCount="139">
  <si>
    <t>MODELO DE PROPOSTA DE PREÇOS - PREGÃO 100/2014</t>
  </si>
  <si>
    <t>PARA PREFEITURA MUNICIPAL DE SORRISO – MT 
REFERENTE AO PREGÃO PRESENCIAL Nº 100/2014</t>
  </si>
  <si>
    <t>Razão social da licitante:                                                       n.º do CNPJ/MF ou CPF:                                                  Inscrição Estadual (se houver):
Endereço completo:                                                               telefone, fax para contato:
Nº da conta corrente:                                                            agência e respectivo banco: 
Endereço eletrônico (e-mail):</t>
  </si>
  <si>
    <t>ITEM</t>
  </si>
  <si>
    <t>CÓDIGO</t>
  </si>
  <si>
    <t>DESCRIÇÃO</t>
  </si>
  <si>
    <t>QTDE</t>
  </si>
  <si>
    <t>VALOR  UNT</t>
  </si>
  <si>
    <t>VALOR TOTAL</t>
  </si>
  <si>
    <t>MARCA</t>
  </si>
  <si>
    <t>VALOR UNT</t>
  </si>
  <si>
    <t>BLOCOS (100x1 via / formato F-9 / impressão uma cor – frente / capa / colado / papel offset 75g.) - 55 MODELOS</t>
  </si>
  <si>
    <t>BLOCOS (100x1 via / formato F-9 / impressão uma cor – frente e verso / capa / colado / papel offset 75g.) - 45 MODELOS</t>
  </si>
  <si>
    <t>BLOCOS (100x1 via / formato F-18 / impressão uma cor – frente e verso / capa / colado / papel offset 75g.)- 2 MODELOS</t>
  </si>
  <si>
    <t>BLOCOS (100x1 via / formato F-16 / impressão uma cor – frente e verso / capa / colado / papel offset 75g.)- 2 MODELOS</t>
  </si>
  <si>
    <t>CARTÃO (Unidade / formato F-8 / impressão policromia – frente e verso / acabamento / 2 vinco / papel cartolina 180g.)- 3 MODELOS</t>
  </si>
  <si>
    <t>CARTÃO (unidade / formato F-24 / impressão um cor – frente e verso / acabamento / 2 vinco / papel cartolina 180g.)- 03 MODELOS</t>
  </si>
  <si>
    <t>CARTÃO/FICHA DE CONTROLE (BRANCO, ROSA, AMARELO, VERDE, AZUL, LARANJA) Unidade / formato F-72 / impressão uma cor – frente e verso / papel cartolina 180g.)- 03 MODELOS</t>
  </si>
  <si>
    <t>CENTRO DE REABILITAÇÃO RENASCER-FICHA DE FREQUÊNCIA (Unidade / formato F-18 / impressão uma cor – frente e verso / 1 vinco / papel cartolina 180 g.)- 01 MODELO</t>
  </si>
  <si>
    <t>FICHA DE CONTROLE (Unidade / formato-36 / impressão uma cor – frente e verso / capa / colado / papel cartolina 180 g.)- 03 MODELOS</t>
  </si>
  <si>
    <t>PRONTUÁRIO DA ACUPUNTURA (NASF) ( Blocos 50x3 via (seqüência) / formato F-9 / impressão uma cor – frente / capa / colado / papel offset 75g.)- 02 MODELOS</t>
  </si>
  <si>
    <t>FICHA ( Blocos 50 x 2 via (seqüência) / formato F-9 / impressão uma cor – frente/ capa / colado / papel offset 75g.)- 04 MODELOS</t>
  </si>
  <si>
    <t>BOLETIM ( Blocos 50 x 4 via (seqüência) / formato F-9 / impressão uma cor – frente/ capa / colado / papel offset 75g.)- 02 MODELOS</t>
  </si>
  <si>
    <t>BOLETIM ( Blocos 50x2 via (seqüência)/ formato F-9 / impressão uma cor – frente e verso / capa / colado / papel offset 75g.)- 02 MODELOS</t>
  </si>
  <si>
    <t>FICHA CONTROLE TUBERCULOSE (Unidade / formato-10/ impressão uma cor – frente e verso / papel cartolina 180g.)- 01 MODELO</t>
  </si>
  <si>
    <t>FICHA ENCAMINHAMENTO (Blocos 100x1 via / formato F-9/ impressão uma cor – frente / picotado no meio / capa / colado / papel offset 75g.)</t>
  </si>
  <si>
    <t>DENGUE/ENTOMOLOGIA (Blocos 100 X 1 / formato F-64 / impressão uma cor – frente/ capa / colado / papel offset 75g.)- 01 MODELO</t>
  </si>
  <si>
    <t>FICHA DE VISITA DOMICILIAR (DENGUE) (Blocos 100 X 1 / formato F-36 / impressão uma cor – frente/ capa / colado / papel offset 75g.)- 01 MODELO</t>
  </si>
  <si>
    <t>ENVELOPE TIMBRADO 20 X 28 (unidades / impressão policromia  única face / envelope 75g.)</t>
  </si>
  <si>
    <t>ENVELOPE TIMBRADO 26 X 36 (unidades / impressão policromia  única face / envelope 75g.)</t>
  </si>
  <si>
    <t>PASTA TIMBRADA (unidades / formato F-4 / impressão policromia / acabamento corte/vinco / papel cartolina 180g.)</t>
  </si>
  <si>
    <t>PASTA TIMBRADA C/ PAUTA (unidades / formato F-4 / impressão policromia - interna uma cor/ acabamento corte/vinco / papel cartolina 180g.)</t>
  </si>
  <si>
    <t>PAPEL TIMBRADO A-4 (unidades / formato A-4 / impressão policromia - frente / papel offset 75g.)</t>
  </si>
  <si>
    <t>CARIMBO AUTOMÁTICO CAIXA 20 (unidade / base silicone / suporte caixa automática.)</t>
  </si>
  <si>
    <t>CARIMBO AUTOMÁTICO CAIXA 30 (unidade / base silicone / suporte caixa automática.)</t>
  </si>
  <si>
    <t>CARIMBO AUTOMÁTICO CAIXA 55 (unidade / base silicone / suporte caixa automática.)</t>
  </si>
  <si>
    <t>CARIMBO AUTOMÁTICO CAIXA 60 (unidade / base silicone / suporte caixa automática.)</t>
  </si>
  <si>
    <t>CARIMBO MADEIRA GRANDE (unidade / base silicone / suporte de madeira.)</t>
  </si>
  <si>
    <t>BANNER (Impressão em lona eletrostática, policromia, acabamento: bastão e corda ou ilhós, formato 1,20 x 0,80 cm)</t>
  </si>
  <si>
    <t>BANNER (Impressão policromia em lona suporte para fixação em madeira tamanho 80 x 120 cm)</t>
  </si>
  <si>
    <t>BANNER (Impressão policromia em lona suporte para fixação em madeira tamanho 90 x 140 cm)</t>
  </si>
  <si>
    <t>CARTAZ ( formato F-2 4 X 0 / couchê 170g / fotolito incluso.)</t>
  </si>
  <si>
    <t>CARTAZ ( formato F-4 4 X 0 / couchê 170g / fotolito incluso.)</t>
  </si>
  <si>
    <t>CARTAZ ( papel couchê 150g, impressão em policromia, frente e verso, fotolito , formato 43x63cm, refile simples ou dobra, com até 4 cores</t>
  </si>
  <si>
    <t>CARTAZ (unidade / formato F-2 / impressão policromia / fotolito – frente / papel couché 150g.)</t>
  </si>
  <si>
    <t>ETIQUETA ADESIVA (Papel adesivo colacril, meio corte, tamanho 5,5 x 2,5 cm, monocromático.)</t>
  </si>
  <si>
    <t>FOLDER ( formato F-8 4 X 4 / couchê 150g / 2 dobras / fotolito incluso.)</t>
  </si>
  <si>
    <t>FOLDER ( papel couchê 150g, impressão em policromia, frente e verso, fotolito , formato 15x20cm, refile simples ou dobra, com até 4 cores.</t>
  </si>
  <si>
    <t>FOLDER ( unidade/ formato f-4/ impressão policromia/fotolito - frente e verso/ papel offset 150g</t>
  </si>
  <si>
    <t>PANFLETO ( papel couchê 90g, impressão em policromia, frente e verso, fotolito , formato 15x30cm, refile simples ou dobra, com até 4 cores.</t>
  </si>
  <si>
    <t>FAIXA (lona branca com impressão colorida digital com qualidade fotográfica, acabamento com perfil(is) de madeira e cordão (ões) de nylon. Impressão em apenas um lado, medidas: 1m x 5m).</t>
  </si>
  <si>
    <t>PANFLETO ( papel couchê 90g, impressão em policromia, frente e verso, fotolito , formato 15x20cm, refile simples ou dobra, com até 4 cores.</t>
  </si>
  <si>
    <t>PANFLETO (unidade/formato F-9/ impressão policromia/fotolito - frente e verso /papel couchê 115g)</t>
  </si>
  <si>
    <t>PANFLETO ( formato F-16 4 X 0 / couchê 115g / frente / fotolito incluso.)</t>
  </si>
  <si>
    <t>PROTOCOLO DE ENTREGA (Blocos 50x2 via / formato-36 / impressão uma cor – frente /autocopiativa / capa / colado / papel offset 75g.)</t>
  </si>
  <si>
    <t>AGENDAMENTO CONSULTA/EXAME (Blocos 100x1 via / formato-30 / impressão uma cor – frente / capa / colado / papel offset 75g.)</t>
  </si>
  <si>
    <t>DEVOLUTIVA CRM (Blocos 100x1 via / formato-32 / impressão uma cor – frente / capa / colado / papel offset 75g.)</t>
  </si>
  <si>
    <t>MARCAÇÃO DE CONSULTA (Blocos 100 x 1 / formato F-72 / impressão uma cor – frente / capa / colado / papel offset 75g.)</t>
  </si>
  <si>
    <t>TOTAL</t>
  </si>
  <si>
    <t>VALOR GLOBAL POR EXTENSO:...............................................................</t>
  </si>
  <si>
    <t xml:space="preserve">LOCAL E DATA 
_________________________________________
ASSINATURA (ADMINISTRADOR DA EMPRESA)
CARIMBO COM CNPJ </t>
  </si>
  <si>
    <t>PASTA AMARELA INDIVIDUAL ALUNO (unidades, cartolina amarela, medidas da pasta aberta, altura: 33 cm x largura 50 cm)</t>
  </si>
  <si>
    <t>ADESIVO (formato 12 x 23 cm, vinil, impressõ digital, aplicação interna com fundo branco)</t>
  </si>
  <si>
    <t>ADESIVO (formato 16 x 25 cm, vinil, impressõ digital, aplicação interna com fundo branco)</t>
  </si>
  <si>
    <t>ADESIVO (formato 29 x 21 cm, vinil, impressõ digital, externa)</t>
  </si>
  <si>
    <t>FICHA DE DEVOLUÇÃO DE LIVROS (formato F-32, impressão, uma frente e verso, papel cartolina 180g)</t>
  </si>
  <si>
    <t>FICHA DE EMPRÉSTIMO DE LIVROS (formato F-32, impressão, uma frente e verso, papel cartolina 180g)</t>
  </si>
  <si>
    <t>CERTIFICADO PROFESSORES (impressão em policromia interna frente e verso, papel offset 180g, arte vegetal, acabamento: corte)</t>
  </si>
  <si>
    <t>REQUISIÇÃO (blocos 15 x 20 formato bloco F-18, autocopiativo - 50/2)</t>
  </si>
  <si>
    <t>ADESIVO (Formato 12 x 25 cm, papel couchê adesivo 190g/m², 4/0 cores)</t>
  </si>
  <si>
    <t>BLOCO DE NOTIFICAÇÃO (Bloco 50 x 3 vias coloridas (1 via na branca, 2 via azul, 3 via amarela) / formato F-9 / impressão uma cor - frente / capa / colado / carbonado / numerado / papel offset 75g)</t>
  </si>
  <si>
    <t>ENVELOPE TIMBRADO (TAM. 11 X 22 / impressão policromia única face / envelope 75g)</t>
  </si>
  <si>
    <t>PLOTAGEM (Plotagem  de projetos   e plantas,  papel sul fite  90, impressão colorida, formato  91,40 cm, a impressão dos projetos deve ser  feita com cartuchos originais para não afetar a qualidade da impressão dos projetos)</t>
  </si>
  <si>
    <t>TERMO DE CONSENTIMENTO INFORMADO (Bloco 50 x 1 via / formato F-9 /  impressão uma cor - frente / capa / colado / papel offset 75 g)</t>
  </si>
  <si>
    <t xml:space="preserve">FORMA DE PAGAMENTO: NOS TERMOS DO DECRETO N. 005/2014
PRAZO DE ENTREGA: 05 (CINCO) DIAS APÓS O REPASSE DO PEDIDO COM EMISSÃO DA A.F.
VALIDADE DA PROPOSTA: 60 (SESSENTA) DIAS
</t>
  </si>
  <si>
    <t>UNID</t>
  </si>
  <si>
    <t>BLOCO</t>
  </si>
  <si>
    <t>METRO LINEAR</t>
  </si>
  <si>
    <t>800648 </t>
  </si>
  <si>
    <t> 800649</t>
  </si>
  <si>
    <t> 800650</t>
  </si>
  <si>
    <t> 800651</t>
  </si>
  <si>
    <t>800652 </t>
  </si>
  <si>
    <t>800653 </t>
  </si>
  <si>
    <t>800654 </t>
  </si>
  <si>
    <t>800655 </t>
  </si>
  <si>
    <t>800656 </t>
  </si>
  <si>
    <t> 800657</t>
  </si>
  <si>
    <t> 800658</t>
  </si>
  <si>
    <t>800659 </t>
  </si>
  <si>
    <t> 800660</t>
  </si>
  <si>
    <t> 800661</t>
  </si>
  <si>
    <t> 800662</t>
  </si>
  <si>
    <t> 800663</t>
  </si>
  <si>
    <t>800664 </t>
  </si>
  <si>
    <t> 800665</t>
  </si>
  <si>
    <t> 800666</t>
  </si>
  <si>
    <t> 800667</t>
  </si>
  <si>
    <t> 800668</t>
  </si>
  <si>
    <t> 800669</t>
  </si>
  <si>
    <t> 800670</t>
  </si>
  <si>
    <t> 800671</t>
  </si>
  <si>
    <t> 800672</t>
  </si>
  <si>
    <t> 800673</t>
  </si>
  <si>
    <t> 800674</t>
  </si>
  <si>
    <t> 800675</t>
  </si>
  <si>
    <t> 800676</t>
  </si>
  <si>
    <t> 800677</t>
  </si>
  <si>
    <t> 800678</t>
  </si>
  <si>
    <t> 800679</t>
  </si>
  <si>
    <t> 800680</t>
  </si>
  <si>
    <t> 800681</t>
  </si>
  <si>
    <t> 800682</t>
  </si>
  <si>
    <t> 800683</t>
  </si>
  <si>
    <t> 800684</t>
  </si>
  <si>
    <t>800685 </t>
  </si>
  <si>
    <t> 800686</t>
  </si>
  <si>
    <t> 800687</t>
  </si>
  <si>
    <t> 800688</t>
  </si>
  <si>
    <t> 800689</t>
  </si>
  <si>
    <t> 800690</t>
  </si>
  <si>
    <t> 800691</t>
  </si>
  <si>
    <t> 800692</t>
  </si>
  <si>
    <t> 800693</t>
  </si>
  <si>
    <t> 800694</t>
  </si>
  <si>
    <t> 800695</t>
  </si>
  <si>
    <t> 800696</t>
  </si>
  <si>
    <t> 800697</t>
  </si>
  <si>
    <t> 800698</t>
  </si>
  <si>
    <t> 800699</t>
  </si>
  <si>
    <t> 800700</t>
  </si>
  <si>
    <t>BLOCO - 50x3 vias / formato F16 / Impressão uma cor / Papel off-set 75g</t>
  </si>
  <si>
    <t>CAPA DE IPTU - Papel couchê 170g / tamanho 10x42 aberto / 4x4 / faca de corte especial</t>
  </si>
  <si>
    <t>BLOCOS (50 x 4 via / formato F-9 / autocopiativo/ impressão uma cor – frente / capa / colado - 03 MODELOS</t>
  </si>
  <si>
    <t>BLOCOS (50 x 4 via / formato-3  / autocopiativo/ impressão uma cor – frente / capa / colado - 02 MODELOS</t>
  </si>
  <si>
    <t>BLOCOS (50x2 via / formato F-18 / impressão uma cor – frente / autocopiativo/ capa / colado - 6 MODELOS</t>
  </si>
  <si>
    <t>BLOCOS (100x1 via / formato F-18 / impressão uma cor – frente / capa / colado - 4 MODELOS</t>
  </si>
  <si>
    <t>BLOCO (50x2 via / formato F-9 / impressão uma cor – frente /autocopiativa / capa / colado - 04 MODELOS</t>
  </si>
  <si>
    <t>CARTAZ ( papel couchê 150g, impressão em policromia, frente e verso, fotolito , formato 63x43cm, refile simples ou dobra, com até 4 cores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</si>
</sst>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&quot;R$&quot;\ 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37">
    <xf numFmtId="0" fontId="0" fillId="0" borderId="0" xfId="0"/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7" fillId="3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wrapText="1"/>
    </xf>
    <xf numFmtId="164" fontId="8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8" fillId="0" borderId="1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horizontal="center" vertical="center"/>
    </xf>
    <xf numFmtId="44" fontId="6" fillId="0" borderId="2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left" wrapText="1"/>
      <protection locked="0"/>
    </xf>
    <xf numFmtId="0" fontId="7" fillId="3" borderId="1" xfId="2" applyFont="1" applyFill="1" applyBorder="1" applyAlignment="1">
      <alignment horizontal="center" vertical="center"/>
    </xf>
    <xf numFmtId="0" fontId="0" fillId="0" borderId="0" xfId="0" applyFont="1"/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center" wrapText="1"/>
    </xf>
    <xf numFmtId="3" fontId="7" fillId="3" borderId="1" xfId="2" applyNumberFormat="1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topLeftCell="A32" workbookViewId="0">
      <selection activeCell="F43" sqref="F43"/>
    </sheetView>
  </sheetViews>
  <sheetFormatPr defaultRowHeight="15"/>
  <cols>
    <col min="2" max="2" width="9.140625" style="24"/>
    <col min="3" max="3" width="45.7109375" customWidth="1"/>
    <col min="4" max="4" width="11" style="15" customWidth="1"/>
    <col min="5" max="5" width="11.28515625" style="24" customWidth="1"/>
    <col min="6" max="6" width="12.140625" customWidth="1"/>
    <col min="7" max="7" width="14.28515625" customWidth="1"/>
    <col min="10" max="10" width="14.140625" customWidth="1"/>
  </cols>
  <sheetData>
    <row r="1" spans="1:10" ht="26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39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93.75" customHeight="1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>
      <c r="A4" s="1"/>
      <c r="B4" s="22"/>
      <c r="C4" s="1"/>
      <c r="D4" s="14"/>
      <c r="E4" s="22"/>
      <c r="F4" s="2"/>
      <c r="G4" s="2"/>
      <c r="H4" s="1"/>
      <c r="I4" s="1"/>
      <c r="J4" s="1"/>
    </row>
    <row r="5" spans="1:10" ht="25.5">
      <c r="A5" s="3" t="s">
        <v>3</v>
      </c>
      <c r="B5" s="3" t="s">
        <v>4</v>
      </c>
      <c r="C5" s="4" t="s">
        <v>5</v>
      </c>
      <c r="D5" s="4" t="s">
        <v>75</v>
      </c>
      <c r="E5" s="5" t="s">
        <v>6</v>
      </c>
      <c r="F5" s="6" t="s">
        <v>7</v>
      </c>
      <c r="G5" s="6" t="s">
        <v>8</v>
      </c>
      <c r="H5" s="5" t="s">
        <v>9</v>
      </c>
      <c r="I5" s="7" t="s">
        <v>10</v>
      </c>
      <c r="J5" s="7" t="s">
        <v>8</v>
      </c>
    </row>
    <row r="6" spans="1:10" ht="39">
      <c r="A6" s="9">
        <v>1</v>
      </c>
      <c r="B6" s="25" t="s">
        <v>78</v>
      </c>
      <c r="C6" s="8" t="s">
        <v>11</v>
      </c>
      <c r="D6" s="19" t="s">
        <v>76</v>
      </c>
      <c r="E6" s="23">
        <v>28000</v>
      </c>
      <c r="F6" s="13">
        <v>10.480000000000002</v>
      </c>
      <c r="G6" s="20">
        <f>F6*E6</f>
        <v>293440.00000000006</v>
      </c>
      <c r="H6" s="10"/>
      <c r="I6" s="11"/>
      <c r="J6" s="11">
        <f>I6*E6</f>
        <v>0</v>
      </c>
    </row>
    <row r="7" spans="1:10" ht="39">
      <c r="A7" s="9">
        <v>2</v>
      </c>
      <c r="B7" s="25" t="s">
        <v>79</v>
      </c>
      <c r="C7" s="8" t="s">
        <v>12</v>
      </c>
      <c r="D7" s="19" t="s">
        <v>76</v>
      </c>
      <c r="E7" s="23">
        <v>20000</v>
      </c>
      <c r="F7" s="13">
        <v>10.71</v>
      </c>
      <c r="G7" s="20">
        <f t="shared" ref="G7:G73" si="0">F7*E7</f>
        <v>214200.00000000003</v>
      </c>
      <c r="H7" s="10"/>
      <c r="I7" s="11"/>
      <c r="J7" s="11">
        <f t="shared" ref="J7:J71" si="1">I7*E7</f>
        <v>0</v>
      </c>
    </row>
    <row r="8" spans="1:10" ht="39">
      <c r="A8" s="9">
        <v>3</v>
      </c>
      <c r="B8" s="25" t="s">
        <v>80</v>
      </c>
      <c r="C8" s="8" t="s">
        <v>133</v>
      </c>
      <c r="D8" s="19" t="s">
        <v>76</v>
      </c>
      <c r="E8" s="23">
        <v>1300</v>
      </c>
      <c r="F8" s="13">
        <v>32.950000000000003</v>
      </c>
      <c r="G8" s="20">
        <f t="shared" si="0"/>
        <v>42835.000000000007</v>
      </c>
      <c r="H8" s="10"/>
      <c r="I8" s="11"/>
      <c r="J8" s="11">
        <f t="shared" si="1"/>
        <v>0</v>
      </c>
    </row>
    <row r="9" spans="1:10" ht="39">
      <c r="A9" s="9">
        <v>4</v>
      </c>
      <c r="B9" s="25" t="s">
        <v>81</v>
      </c>
      <c r="C9" s="8" t="s">
        <v>134</v>
      </c>
      <c r="D9" s="19" t="s">
        <v>76</v>
      </c>
      <c r="E9" s="23">
        <v>400</v>
      </c>
      <c r="F9" s="13">
        <v>97.05</v>
      </c>
      <c r="G9" s="20">
        <f t="shared" si="0"/>
        <v>38820</v>
      </c>
      <c r="H9" s="10"/>
      <c r="I9" s="11"/>
      <c r="J9" s="11">
        <f t="shared" si="1"/>
        <v>0</v>
      </c>
    </row>
    <row r="10" spans="1:10" ht="26.25">
      <c r="A10" s="9">
        <v>5</v>
      </c>
      <c r="B10" s="25" t="s">
        <v>82</v>
      </c>
      <c r="C10" s="8" t="s">
        <v>135</v>
      </c>
      <c r="D10" s="19" t="s">
        <v>76</v>
      </c>
      <c r="E10" s="23">
        <v>10755</v>
      </c>
      <c r="F10" s="13">
        <v>8.2500000000000018</v>
      </c>
      <c r="G10" s="20">
        <f t="shared" si="0"/>
        <v>88728.750000000015</v>
      </c>
      <c r="H10" s="10"/>
      <c r="I10" s="11"/>
      <c r="J10" s="11">
        <f t="shared" si="1"/>
        <v>0</v>
      </c>
    </row>
    <row r="11" spans="1:10" ht="26.25">
      <c r="A11" s="9">
        <v>6</v>
      </c>
      <c r="B11" s="25" t="s">
        <v>83</v>
      </c>
      <c r="C11" s="8" t="s">
        <v>136</v>
      </c>
      <c r="D11" s="19" t="s">
        <v>76</v>
      </c>
      <c r="E11" s="23">
        <v>8500</v>
      </c>
      <c r="F11" s="13">
        <v>4.8</v>
      </c>
      <c r="G11" s="20">
        <f t="shared" si="0"/>
        <v>40800</v>
      </c>
      <c r="H11" s="10"/>
      <c r="I11" s="11"/>
      <c r="J11" s="11">
        <f t="shared" si="1"/>
        <v>0</v>
      </c>
    </row>
    <row r="12" spans="1:10" ht="39">
      <c r="A12" s="9">
        <v>7</v>
      </c>
      <c r="B12" s="25" t="s">
        <v>84</v>
      </c>
      <c r="C12" s="8" t="s">
        <v>13</v>
      </c>
      <c r="D12" s="19" t="s">
        <v>76</v>
      </c>
      <c r="E12" s="23">
        <v>800</v>
      </c>
      <c r="F12" s="13">
        <v>7.32</v>
      </c>
      <c r="G12" s="20">
        <f t="shared" si="0"/>
        <v>5856</v>
      </c>
      <c r="H12" s="10"/>
      <c r="I12" s="11"/>
      <c r="J12" s="11">
        <f t="shared" si="1"/>
        <v>0</v>
      </c>
    </row>
    <row r="13" spans="1:10" ht="39">
      <c r="A13" s="9">
        <v>8</v>
      </c>
      <c r="B13" s="25" t="s">
        <v>85</v>
      </c>
      <c r="C13" s="8" t="s">
        <v>14</v>
      </c>
      <c r="D13" s="19" t="s">
        <v>76</v>
      </c>
      <c r="E13" s="23">
        <v>800</v>
      </c>
      <c r="F13" s="13">
        <v>7.65</v>
      </c>
      <c r="G13" s="20">
        <f t="shared" si="0"/>
        <v>6120</v>
      </c>
      <c r="H13" s="10"/>
      <c r="I13" s="11"/>
      <c r="J13" s="11">
        <f t="shared" si="1"/>
        <v>0</v>
      </c>
    </row>
    <row r="14" spans="1:10" ht="39">
      <c r="A14" s="9">
        <v>9</v>
      </c>
      <c r="B14" s="25" t="s">
        <v>86</v>
      </c>
      <c r="C14" s="8" t="s">
        <v>15</v>
      </c>
      <c r="D14" s="19" t="s">
        <v>75</v>
      </c>
      <c r="E14" s="23">
        <v>15000</v>
      </c>
      <c r="F14" s="13">
        <v>1.21</v>
      </c>
      <c r="G14" s="20">
        <f t="shared" si="0"/>
        <v>18150</v>
      </c>
      <c r="H14" s="10"/>
      <c r="I14" s="11"/>
      <c r="J14" s="11">
        <f t="shared" si="1"/>
        <v>0</v>
      </c>
    </row>
    <row r="15" spans="1:10" ht="39">
      <c r="A15" s="9">
        <v>10</v>
      </c>
      <c r="B15" s="25" t="s">
        <v>87</v>
      </c>
      <c r="C15" s="8" t="s">
        <v>16</v>
      </c>
      <c r="D15" s="19" t="s">
        <v>75</v>
      </c>
      <c r="E15" s="23">
        <v>15000</v>
      </c>
      <c r="F15" s="13">
        <v>0.83</v>
      </c>
      <c r="G15" s="20">
        <f t="shared" si="0"/>
        <v>12450</v>
      </c>
      <c r="H15" s="10"/>
      <c r="I15" s="11"/>
      <c r="J15" s="11">
        <f t="shared" si="1"/>
        <v>0</v>
      </c>
    </row>
    <row r="16" spans="1:10" ht="51.75">
      <c r="A16" s="9">
        <v>11</v>
      </c>
      <c r="B16" s="25" t="s">
        <v>88</v>
      </c>
      <c r="C16" s="8" t="s">
        <v>17</v>
      </c>
      <c r="D16" s="19" t="s">
        <v>75</v>
      </c>
      <c r="E16" s="23">
        <v>15000</v>
      </c>
      <c r="F16" s="13">
        <v>0.61</v>
      </c>
      <c r="G16" s="20">
        <f t="shared" si="0"/>
        <v>9150</v>
      </c>
      <c r="H16" s="10"/>
      <c r="I16" s="11"/>
      <c r="J16" s="11">
        <f t="shared" si="1"/>
        <v>0</v>
      </c>
    </row>
    <row r="17" spans="1:10" ht="51.75">
      <c r="A17" s="9">
        <v>12</v>
      </c>
      <c r="B17" s="25" t="s">
        <v>89</v>
      </c>
      <c r="C17" s="8" t="s">
        <v>18</v>
      </c>
      <c r="D17" s="19" t="s">
        <v>75</v>
      </c>
      <c r="E17" s="23">
        <v>6000</v>
      </c>
      <c r="F17" s="13">
        <v>0.98</v>
      </c>
      <c r="G17" s="20">
        <f t="shared" si="0"/>
        <v>5880</v>
      </c>
      <c r="H17" s="10"/>
      <c r="I17" s="11"/>
      <c r="J17" s="11">
        <f t="shared" si="1"/>
        <v>0</v>
      </c>
    </row>
    <row r="18" spans="1:10" ht="39">
      <c r="A18" s="9">
        <v>13</v>
      </c>
      <c r="B18" s="25" t="s">
        <v>90</v>
      </c>
      <c r="C18" s="8" t="s">
        <v>19</v>
      </c>
      <c r="D18" s="19" t="s">
        <v>75</v>
      </c>
      <c r="E18" s="23">
        <v>1500</v>
      </c>
      <c r="F18" s="13">
        <v>0.98</v>
      </c>
      <c r="G18" s="20">
        <f t="shared" si="0"/>
        <v>1470</v>
      </c>
      <c r="H18" s="10"/>
      <c r="I18" s="11"/>
      <c r="J18" s="11">
        <f t="shared" si="1"/>
        <v>0</v>
      </c>
    </row>
    <row r="19" spans="1:10" ht="39">
      <c r="A19" s="9">
        <v>14</v>
      </c>
      <c r="B19" s="25" t="s">
        <v>91</v>
      </c>
      <c r="C19" s="8" t="s">
        <v>20</v>
      </c>
      <c r="D19" s="19" t="s">
        <v>76</v>
      </c>
      <c r="E19" s="23">
        <v>300</v>
      </c>
      <c r="F19" s="13">
        <v>13.31</v>
      </c>
      <c r="G19" s="20">
        <f t="shared" si="0"/>
        <v>3993</v>
      </c>
      <c r="H19" s="10"/>
      <c r="I19" s="11"/>
      <c r="J19" s="11">
        <f t="shared" si="1"/>
        <v>0</v>
      </c>
    </row>
    <row r="20" spans="1:10" ht="39">
      <c r="A20" s="9">
        <v>15</v>
      </c>
      <c r="B20" s="25" t="s">
        <v>92</v>
      </c>
      <c r="C20" s="8" t="s">
        <v>21</v>
      </c>
      <c r="D20" s="19" t="s">
        <v>76</v>
      </c>
      <c r="E20" s="23">
        <v>400</v>
      </c>
      <c r="F20" s="13">
        <v>12.57</v>
      </c>
      <c r="G20" s="20">
        <f t="shared" si="0"/>
        <v>5028</v>
      </c>
      <c r="H20" s="10"/>
      <c r="I20" s="11"/>
      <c r="J20" s="11">
        <f t="shared" si="1"/>
        <v>0</v>
      </c>
    </row>
    <row r="21" spans="1:10" ht="39">
      <c r="A21" s="9">
        <v>16</v>
      </c>
      <c r="B21" s="25" t="s">
        <v>93</v>
      </c>
      <c r="C21" s="8" t="s">
        <v>22</v>
      </c>
      <c r="D21" s="19" t="s">
        <v>76</v>
      </c>
      <c r="E21" s="23">
        <v>4000</v>
      </c>
      <c r="F21" s="13">
        <v>17.559999999999999</v>
      </c>
      <c r="G21" s="20">
        <f t="shared" si="0"/>
        <v>70240</v>
      </c>
      <c r="H21" s="10"/>
      <c r="I21" s="11"/>
      <c r="J21" s="11">
        <f t="shared" si="1"/>
        <v>0</v>
      </c>
    </row>
    <row r="22" spans="1:10" ht="39">
      <c r="A22" s="9">
        <v>17</v>
      </c>
      <c r="B22" s="25" t="s">
        <v>94</v>
      </c>
      <c r="C22" s="8" t="s">
        <v>23</v>
      </c>
      <c r="D22" s="19" t="s">
        <v>76</v>
      </c>
      <c r="E22" s="23">
        <v>300</v>
      </c>
      <c r="F22" s="13">
        <v>13.32</v>
      </c>
      <c r="G22" s="20">
        <f t="shared" si="0"/>
        <v>3996</v>
      </c>
      <c r="H22" s="10"/>
      <c r="I22" s="11"/>
      <c r="J22" s="11">
        <f t="shared" si="1"/>
        <v>0</v>
      </c>
    </row>
    <row r="23" spans="1:10" ht="26.25">
      <c r="A23" s="9">
        <v>18</v>
      </c>
      <c r="B23" s="25" t="s">
        <v>95</v>
      </c>
      <c r="C23" s="8" t="s">
        <v>137</v>
      </c>
      <c r="D23" s="19" t="s">
        <v>76</v>
      </c>
      <c r="E23" s="23">
        <v>400</v>
      </c>
      <c r="F23" s="13">
        <v>27.12</v>
      </c>
      <c r="G23" s="20">
        <f t="shared" si="0"/>
        <v>10848</v>
      </c>
      <c r="H23" s="10"/>
      <c r="I23" s="11"/>
      <c r="J23" s="11">
        <f t="shared" si="1"/>
        <v>0</v>
      </c>
    </row>
    <row r="24" spans="1:10" ht="39">
      <c r="A24" s="9">
        <v>19</v>
      </c>
      <c r="B24" s="25" t="s">
        <v>96</v>
      </c>
      <c r="C24" s="8" t="s">
        <v>24</v>
      </c>
      <c r="D24" s="19" t="s">
        <v>75</v>
      </c>
      <c r="E24" s="23">
        <v>1000</v>
      </c>
      <c r="F24" s="13">
        <v>0.97</v>
      </c>
      <c r="G24" s="20">
        <f t="shared" si="0"/>
        <v>970</v>
      </c>
      <c r="H24" s="10"/>
      <c r="I24" s="11"/>
      <c r="J24" s="11">
        <f t="shared" si="1"/>
        <v>0</v>
      </c>
    </row>
    <row r="25" spans="1:10" ht="39">
      <c r="A25" s="9">
        <v>20</v>
      </c>
      <c r="B25" s="25" t="s">
        <v>97</v>
      </c>
      <c r="C25" s="8" t="s">
        <v>25</v>
      </c>
      <c r="D25" s="19" t="s">
        <v>76</v>
      </c>
      <c r="E25" s="23">
        <v>500</v>
      </c>
      <c r="F25" s="13">
        <v>15.85</v>
      </c>
      <c r="G25" s="20">
        <f t="shared" si="0"/>
        <v>7925</v>
      </c>
      <c r="H25" s="10"/>
      <c r="I25" s="11"/>
      <c r="J25" s="11">
        <f t="shared" si="1"/>
        <v>0</v>
      </c>
    </row>
    <row r="26" spans="1:10" ht="39">
      <c r="A26" s="9">
        <v>21</v>
      </c>
      <c r="B26" s="25" t="s">
        <v>98</v>
      </c>
      <c r="C26" s="8" t="s">
        <v>26</v>
      </c>
      <c r="D26" s="19" t="s">
        <v>76</v>
      </c>
      <c r="E26" s="23">
        <v>2500</v>
      </c>
      <c r="F26" s="13">
        <v>2.78</v>
      </c>
      <c r="G26" s="20">
        <f t="shared" si="0"/>
        <v>6949.9999999999991</v>
      </c>
      <c r="H26" s="10"/>
      <c r="I26" s="11"/>
      <c r="J26" s="11">
        <f t="shared" si="1"/>
        <v>0</v>
      </c>
    </row>
    <row r="27" spans="1:10" ht="39">
      <c r="A27" s="9">
        <v>22</v>
      </c>
      <c r="B27" s="25" t="s">
        <v>99</v>
      </c>
      <c r="C27" s="8" t="s">
        <v>27</v>
      </c>
      <c r="D27" s="19" t="s">
        <v>76</v>
      </c>
      <c r="E27" s="23">
        <v>200</v>
      </c>
      <c r="F27" s="13">
        <v>3.03</v>
      </c>
      <c r="G27" s="20">
        <f t="shared" si="0"/>
        <v>606</v>
      </c>
      <c r="H27" s="10"/>
      <c r="I27" s="11"/>
      <c r="J27" s="11">
        <f t="shared" si="1"/>
        <v>0</v>
      </c>
    </row>
    <row r="28" spans="1:10" ht="26.25">
      <c r="A28" s="9">
        <v>23</v>
      </c>
      <c r="B28" s="25" t="s">
        <v>100</v>
      </c>
      <c r="C28" s="8" t="s">
        <v>28</v>
      </c>
      <c r="D28" s="19" t="s">
        <v>75</v>
      </c>
      <c r="E28" s="23">
        <v>17300</v>
      </c>
      <c r="F28" s="13">
        <v>1.9</v>
      </c>
      <c r="G28" s="20">
        <f t="shared" si="0"/>
        <v>32870</v>
      </c>
      <c r="H28" s="10"/>
      <c r="I28" s="11"/>
      <c r="J28" s="11">
        <f t="shared" si="1"/>
        <v>0</v>
      </c>
    </row>
    <row r="29" spans="1:10" ht="26.25">
      <c r="A29" s="9">
        <v>24</v>
      </c>
      <c r="B29" s="25" t="s">
        <v>101</v>
      </c>
      <c r="C29" s="8" t="s">
        <v>29</v>
      </c>
      <c r="D29" s="19" t="s">
        <v>75</v>
      </c>
      <c r="E29" s="23">
        <v>21600</v>
      </c>
      <c r="F29" s="13">
        <v>2.5099999999999998</v>
      </c>
      <c r="G29" s="20">
        <f t="shared" si="0"/>
        <v>54215.999999999993</v>
      </c>
      <c r="H29" s="10"/>
      <c r="I29" s="11"/>
      <c r="J29" s="11">
        <f t="shared" si="1"/>
        <v>0</v>
      </c>
    </row>
    <row r="30" spans="1:10" ht="39">
      <c r="A30" s="9">
        <v>25</v>
      </c>
      <c r="B30" s="25" t="s">
        <v>102</v>
      </c>
      <c r="C30" s="8" t="s">
        <v>30</v>
      </c>
      <c r="D30" s="19" t="s">
        <v>75</v>
      </c>
      <c r="E30" s="23">
        <v>15300</v>
      </c>
      <c r="F30" s="13">
        <v>2.33</v>
      </c>
      <c r="G30" s="20">
        <f t="shared" si="0"/>
        <v>35649</v>
      </c>
      <c r="H30" s="10"/>
      <c r="I30" s="11"/>
      <c r="J30" s="11">
        <f t="shared" si="1"/>
        <v>0</v>
      </c>
    </row>
    <row r="31" spans="1:10" ht="39">
      <c r="A31" s="9">
        <v>26</v>
      </c>
      <c r="B31" s="25" t="s">
        <v>103</v>
      </c>
      <c r="C31" s="8" t="s">
        <v>31</v>
      </c>
      <c r="D31" s="19" t="s">
        <v>75</v>
      </c>
      <c r="E31" s="23">
        <v>10300</v>
      </c>
      <c r="F31" s="13">
        <v>3.07</v>
      </c>
      <c r="G31" s="20">
        <f t="shared" si="0"/>
        <v>31621</v>
      </c>
      <c r="H31" s="10"/>
      <c r="I31" s="11"/>
      <c r="J31" s="11">
        <f t="shared" si="1"/>
        <v>0</v>
      </c>
    </row>
    <row r="32" spans="1:10" ht="26.25">
      <c r="A32" s="9">
        <v>27</v>
      </c>
      <c r="B32" s="25" t="s">
        <v>104</v>
      </c>
      <c r="C32" s="8" t="s">
        <v>32</v>
      </c>
      <c r="D32" s="19" t="s">
        <v>75</v>
      </c>
      <c r="E32" s="16">
        <v>75000</v>
      </c>
      <c r="F32" s="13">
        <v>0.34</v>
      </c>
      <c r="G32" s="20">
        <f t="shared" si="0"/>
        <v>25500.000000000004</v>
      </c>
      <c r="H32" s="10"/>
      <c r="I32" s="11"/>
      <c r="J32" s="11">
        <f t="shared" si="1"/>
        <v>0</v>
      </c>
    </row>
    <row r="33" spans="1:10" ht="26.25">
      <c r="A33" s="9">
        <v>28</v>
      </c>
      <c r="B33" s="25" t="s">
        <v>105</v>
      </c>
      <c r="C33" s="8" t="s">
        <v>33</v>
      </c>
      <c r="D33" s="19" t="s">
        <v>75</v>
      </c>
      <c r="E33" s="23">
        <v>240</v>
      </c>
      <c r="F33" s="13">
        <v>40.97</v>
      </c>
      <c r="G33" s="20">
        <f t="shared" si="0"/>
        <v>9832.7999999999993</v>
      </c>
      <c r="H33" s="10"/>
      <c r="I33" s="11"/>
      <c r="J33" s="11">
        <f t="shared" si="1"/>
        <v>0</v>
      </c>
    </row>
    <row r="34" spans="1:10" ht="26.25">
      <c r="A34" s="9">
        <v>29</v>
      </c>
      <c r="B34" s="25" t="s">
        <v>106</v>
      </c>
      <c r="C34" s="8" t="s">
        <v>34</v>
      </c>
      <c r="D34" s="19" t="s">
        <v>75</v>
      </c>
      <c r="E34" s="23">
        <v>235</v>
      </c>
      <c r="F34" s="13">
        <v>53.54</v>
      </c>
      <c r="G34" s="20">
        <f t="shared" si="0"/>
        <v>12581.9</v>
      </c>
      <c r="H34" s="10"/>
      <c r="I34" s="11"/>
      <c r="J34" s="11">
        <f t="shared" si="1"/>
        <v>0</v>
      </c>
    </row>
    <row r="35" spans="1:10" ht="26.25">
      <c r="A35" s="9">
        <v>30</v>
      </c>
      <c r="B35" s="25" t="s">
        <v>107</v>
      </c>
      <c r="C35" s="8" t="s">
        <v>35</v>
      </c>
      <c r="D35" s="19" t="s">
        <v>75</v>
      </c>
      <c r="E35" s="23">
        <v>210</v>
      </c>
      <c r="F35" s="13">
        <v>60.85</v>
      </c>
      <c r="G35" s="20">
        <f t="shared" si="0"/>
        <v>12778.5</v>
      </c>
      <c r="H35" s="10"/>
      <c r="I35" s="11"/>
      <c r="J35" s="11">
        <f t="shared" si="1"/>
        <v>0</v>
      </c>
    </row>
    <row r="36" spans="1:10" ht="26.25">
      <c r="A36" s="9">
        <v>31</v>
      </c>
      <c r="B36" s="25" t="s">
        <v>108</v>
      </c>
      <c r="C36" s="8" t="s">
        <v>36</v>
      </c>
      <c r="D36" s="19" t="s">
        <v>75</v>
      </c>
      <c r="E36" s="23">
        <v>195</v>
      </c>
      <c r="F36" s="13">
        <v>73.72</v>
      </c>
      <c r="G36" s="20">
        <f t="shared" si="0"/>
        <v>14375.4</v>
      </c>
      <c r="H36" s="10"/>
      <c r="I36" s="11"/>
      <c r="J36" s="11">
        <f t="shared" si="1"/>
        <v>0</v>
      </c>
    </row>
    <row r="37" spans="1:10" ht="26.25">
      <c r="A37" s="9">
        <v>32</v>
      </c>
      <c r="B37" s="25" t="s">
        <v>109</v>
      </c>
      <c r="C37" s="8" t="s">
        <v>37</v>
      </c>
      <c r="D37" s="19" t="s">
        <v>75</v>
      </c>
      <c r="E37" s="23">
        <v>95</v>
      </c>
      <c r="F37" s="13">
        <v>30.22</v>
      </c>
      <c r="G37" s="20">
        <f t="shared" si="0"/>
        <v>2870.9</v>
      </c>
      <c r="H37" s="10"/>
      <c r="I37" s="11"/>
      <c r="J37" s="11">
        <f t="shared" si="1"/>
        <v>0</v>
      </c>
    </row>
    <row r="38" spans="1:10" ht="39">
      <c r="A38" s="9">
        <v>33</v>
      </c>
      <c r="B38" s="25" t="s">
        <v>110</v>
      </c>
      <c r="C38" s="8" t="s">
        <v>38</v>
      </c>
      <c r="D38" s="19" t="s">
        <v>75</v>
      </c>
      <c r="E38" s="23">
        <v>490</v>
      </c>
      <c r="F38" s="13">
        <v>44.32</v>
      </c>
      <c r="G38" s="20">
        <f t="shared" si="0"/>
        <v>21716.799999999999</v>
      </c>
      <c r="H38" s="10"/>
      <c r="I38" s="11"/>
      <c r="J38" s="11">
        <f t="shared" si="1"/>
        <v>0</v>
      </c>
    </row>
    <row r="39" spans="1:10" ht="26.25">
      <c r="A39" s="9">
        <v>34</v>
      </c>
      <c r="B39" s="25" t="s">
        <v>111</v>
      </c>
      <c r="C39" s="8" t="s">
        <v>39</v>
      </c>
      <c r="D39" s="19" t="s">
        <v>75</v>
      </c>
      <c r="E39" s="23">
        <v>340</v>
      </c>
      <c r="F39" s="13">
        <v>79.33</v>
      </c>
      <c r="G39" s="20">
        <f t="shared" si="0"/>
        <v>26972.2</v>
      </c>
      <c r="H39" s="10"/>
      <c r="I39" s="11"/>
      <c r="J39" s="11">
        <f t="shared" si="1"/>
        <v>0</v>
      </c>
    </row>
    <row r="40" spans="1:10" ht="26.25">
      <c r="A40" s="9">
        <v>35</v>
      </c>
      <c r="B40" s="25" t="s">
        <v>112</v>
      </c>
      <c r="C40" s="8" t="s">
        <v>40</v>
      </c>
      <c r="D40" s="19" t="s">
        <v>75</v>
      </c>
      <c r="E40" s="23">
        <v>350</v>
      </c>
      <c r="F40" s="13">
        <v>110.72</v>
      </c>
      <c r="G40" s="20">
        <f t="shared" si="0"/>
        <v>38752</v>
      </c>
      <c r="H40" s="10"/>
      <c r="I40" s="11"/>
      <c r="J40" s="11">
        <f t="shared" si="1"/>
        <v>0</v>
      </c>
    </row>
    <row r="41" spans="1:10" ht="26.25">
      <c r="A41" s="9">
        <v>36</v>
      </c>
      <c r="B41" s="25" t="s">
        <v>113</v>
      </c>
      <c r="C41" s="8" t="s">
        <v>41</v>
      </c>
      <c r="D41" s="19" t="s">
        <v>75</v>
      </c>
      <c r="E41" s="23">
        <v>2600</v>
      </c>
      <c r="F41" s="13">
        <v>5.23</v>
      </c>
      <c r="G41" s="20">
        <f t="shared" si="0"/>
        <v>13598.000000000002</v>
      </c>
      <c r="H41" s="10"/>
      <c r="I41" s="11"/>
      <c r="J41" s="11">
        <f t="shared" si="1"/>
        <v>0</v>
      </c>
    </row>
    <row r="42" spans="1:10" ht="26.25">
      <c r="A42" s="9">
        <v>37</v>
      </c>
      <c r="B42" s="25" t="s">
        <v>114</v>
      </c>
      <c r="C42" s="8" t="s">
        <v>42</v>
      </c>
      <c r="D42" s="19" t="s">
        <v>75</v>
      </c>
      <c r="E42" s="23">
        <v>1100</v>
      </c>
      <c r="F42" s="13">
        <v>3.3699999999999997</v>
      </c>
      <c r="G42" s="20">
        <f t="shared" si="0"/>
        <v>3706.9999999999995</v>
      </c>
      <c r="H42" s="10"/>
      <c r="I42" s="11"/>
      <c r="J42" s="11">
        <f t="shared" si="1"/>
        <v>0</v>
      </c>
    </row>
    <row r="43" spans="1:10" ht="39">
      <c r="A43" s="9">
        <v>38</v>
      </c>
      <c r="B43" s="25" t="s">
        <v>115</v>
      </c>
      <c r="C43" s="8" t="s">
        <v>43</v>
      </c>
      <c r="D43" s="19" t="s">
        <v>75</v>
      </c>
      <c r="E43" s="23">
        <v>5500</v>
      </c>
      <c r="F43" s="13">
        <v>5.23</v>
      </c>
      <c r="G43" s="20">
        <f t="shared" si="0"/>
        <v>28765.000000000004</v>
      </c>
      <c r="H43" s="10"/>
      <c r="I43" s="11"/>
      <c r="J43" s="11">
        <f t="shared" si="1"/>
        <v>0</v>
      </c>
    </row>
    <row r="44" spans="1:10" ht="39">
      <c r="A44" s="9">
        <v>39</v>
      </c>
      <c r="B44" s="25" t="s">
        <v>116</v>
      </c>
      <c r="C44" s="8" t="s">
        <v>138</v>
      </c>
      <c r="D44" s="19" t="s">
        <v>75</v>
      </c>
      <c r="E44" s="23">
        <v>5600</v>
      </c>
      <c r="F44" s="13">
        <v>5.23</v>
      </c>
      <c r="G44" s="20">
        <f t="shared" si="0"/>
        <v>29288.000000000004</v>
      </c>
      <c r="H44" s="10"/>
      <c r="I44" s="11"/>
      <c r="J44" s="11">
        <f t="shared" si="1"/>
        <v>0</v>
      </c>
    </row>
    <row r="45" spans="1:10" ht="26.25">
      <c r="A45" s="9">
        <v>40</v>
      </c>
      <c r="B45" s="25" t="s">
        <v>117</v>
      </c>
      <c r="C45" s="8" t="s">
        <v>44</v>
      </c>
      <c r="D45" s="19" t="s">
        <v>75</v>
      </c>
      <c r="E45" s="23">
        <v>1100</v>
      </c>
      <c r="F45" s="13">
        <v>5.07</v>
      </c>
      <c r="G45" s="20">
        <f t="shared" si="0"/>
        <v>5577</v>
      </c>
      <c r="H45" s="10"/>
      <c r="I45" s="11"/>
      <c r="J45" s="11">
        <f t="shared" si="1"/>
        <v>0</v>
      </c>
    </row>
    <row r="46" spans="1:10" ht="26.25">
      <c r="A46" s="9">
        <v>41</v>
      </c>
      <c r="B46" s="25" t="s">
        <v>118</v>
      </c>
      <c r="C46" s="8" t="s">
        <v>45</v>
      </c>
      <c r="D46" s="19" t="s">
        <v>75</v>
      </c>
      <c r="E46" s="23">
        <v>300200</v>
      </c>
      <c r="F46" s="13">
        <v>0.03</v>
      </c>
      <c r="G46" s="20">
        <f t="shared" si="0"/>
        <v>9006</v>
      </c>
      <c r="H46" s="10"/>
      <c r="I46" s="11"/>
      <c r="J46" s="11">
        <f t="shared" si="1"/>
        <v>0</v>
      </c>
    </row>
    <row r="47" spans="1:10" ht="26.25">
      <c r="A47" s="9">
        <v>42</v>
      </c>
      <c r="B47" s="25" t="s">
        <v>119</v>
      </c>
      <c r="C47" s="8" t="s">
        <v>46</v>
      </c>
      <c r="D47" s="19" t="s">
        <v>75</v>
      </c>
      <c r="E47" s="23">
        <v>36000</v>
      </c>
      <c r="F47" s="13">
        <v>0.64</v>
      </c>
      <c r="G47" s="20">
        <f t="shared" si="0"/>
        <v>23040</v>
      </c>
      <c r="H47" s="10"/>
      <c r="I47" s="11"/>
      <c r="J47" s="11">
        <f t="shared" si="1"/>
        <v>0</v>
      </c>
    </row>
    <row r="48" spans="1:10" ht="39">
      <c r="A48" s="9">
        <v>43</v>
      </c>
      <c r="B48" s="25" t="s">
        <v>120</v>
      </c>
      <c r="C48" s="8" t="s">
        <v>47</v>
      </c>
      <c r="D48" s="19" t="s">
        <v>75</v>
      </c>
      <c r="E48" s="23">
        <v>51000</v>
      </c>
      <c r="F48" s="13">
        <v>0.67</v>
      </c>
      <c r="G48" s="20">
        <f t="shared" si="0"/>
        <v>34170</v>
      </c>
      <c r="H48" s="10"/>
      <c r="I48" s="11"/>
      <c r="J48" s="11">
        <f t="shared" si="1"/>
        <v>0</v>
      </c>
    </row>
    <row r="49" spans="1:10" ht="26.25">
      <c r="A49" s="9">
        <v>44</v>
      </c>
      <c r="B49" s="25" t="s">
        <v>121</v>
      </c>
      <c r="C49" s="8" t="s">
        <v>48</v>
      </c>
      <c r="D49" s="19" t="s">
        <v>75</v>
      </c>
      <c r="E49" s="23">
        <v>17000</v>
      </c>
      <c r="F49" s="13">
        <v>1.74</v>
      </c>
      <c r="G49" s="20">
        <f t="shared" si="0"/>
        <v>29580</v>
      </c>
      <c r="H49" s="10"/>
      <c r="I49" s="11"/>
      <c r="J49" s="11">
        <f t="shared" si="1"/>
        <v>0</v>
      </c>
    </row>
    <row r="50" spans="1:10" ht="39">
      <c r="A50" s="9">
        <v>45</v>
      </c>
      <c r="B50" s="25" t="s">
        <v>122</v>
      </c>
      <c r="C50" s="8" t="s">
        <v>49</v>
      </c>
      <c r="D50" s="19" t="s">
        <v>75</v>
      </c>
      <c r="E50" s="23">
        <v>100000</v>
      </c>
      <c r="F50" s="13">
        <v>0.24</v>
      </c>
      <c r="G50" s="20">
        <f t="shared" si="0"/>
        <v>24000</v>
      </c>
      <c r="H50" s="10"/>
      <c r="I50" s="11"/>
      <c r="J50" s="11">
        <f t="shared" si="1"/>
        <v>0</v>
      </c>
    </row>
    <row r="51" spans="1:10" ht="51.75">
      <c r="A51" s="9">
        <v>46</v>
      </c>
      <c r="B51" s="25" t="s">
        <v>123</v>
      </c>
      <c r="C51" s="8" t="s">
        <v>50</v>
      </c>
      <c r="D51" s="19" t="s">
        <v>75</v>
      </c>
      <c r="E51" s="23">
        <v>830</v>
      </c>
      <c r="F51" s="13">
        <v>392.98</v>
      </c>
      <c r="G51" s="20">
        <f t="shared" si="0"/>
        <v>326173.40000000002</v>
      </c>
      <c r="H51" s="10"/>
      <c r="I51" s="11"/>
      <c r="J51" s="11">
        <f t="shared" si="1"/>
        <v>0</v>
      </c>
    </row>
    <row r="52" spans="1:10" ht="39">
      <c r="A52" s="9">
        <v>47</v>
      </c>
      <c r="B52" s="25" t="s">
        <v>124</v>
      </c>
      <c r="C52" s="8" t="s">
        <v>51</v>
      </c>
      <c r="D52" s="19" t="s">
        <v>75</v>
      </c>
      <c r="E52" s="23">
        <v>91500</v>
      </c>
      <c r="F52" s="13">
        <v>0.22</v>
      </c>
      <c r="G52" s="20">
        <f t="shared" si="0"/>
        <v>20130</v>
      </c>
      <c r="H52" s="10"/>
      <c r="I52" s="11"/>
      <c r="J52" s="11">
        <f t="shared" si="1"/>
        <v>0</v>
      </c>
    </row>
    <row r="53" spans="1:10" ht="39">
      <c r="A53" s="9">
        <v>48</v>
      </c>
      <c r="B53" s="25" t="s">
        <v>125</v>
      </c>
      <c r="C53" s="8" t="s">
        <v>52</v>
      </c>
      <c r="D53" s="19" t="s">
        <v>75</v>
      </c>
      <c r="E53" s="23">
        <v>20000</v>
      </c>
      <c r="F53" s="13">
        <v>0.39</v>
      </c>
      <c r="G53" s="20">
        <f t="shared" si="0"/>
        <v>7800</v>
      </c>
      <c r="H53" s="10"/>
      <c r="I53" s="11"/>
      <c r="J53" s="11">
        <f t="shared" si="1"/>
        <v>0</v>
      </c>
    </row>
    <row r="54" spans="1:10" ht="26.25">
      <c r="A54" s="9">
        <v>49</v>
      </c>
      <c r="B54" s="25" t="s">
        <v>126</v>
      </c>
      <c r="C54" s="8" t="s">
        <v>53</v>
      </c>
      <c r="D54" s="19" t="s">
        <v>75</v>
      </c>
      <c r="E54" s="23">
        <v>16000</v>
      </c>
      <c r="F54" s="13">
        <v>0.27</v>
      </c>
      <c r="G54" s="20">
        <f t="shared" si="0"/>
        <v>4320</v>
      </c>
      <c r="H54" s="10"/>
      <c r="I54" s="11"/>
      <c r="J54" s="11">
        <f t="shared" si="1"/>
        <v>0</v>
      </c>
    </row>
    <row r="55" spans="1:10" ht="39">
      <c r="A55" s="9">
        <v>50</v>
      </c>
      <c r="B55" s="25" t="s">
        <v>127</v>
      </c>
      <c r="C55" s="8" t="s">
        <v>54</v>
      </c>
      <c r="D55" s="19" t="s">
        <v>76</v>
      </c>
      <c r="E55" s="23">
        <v>500</v>
      </c>
      <c r="F55" s="13">
        <v>6.46</v>
      </c>
      <c r="G55" s="20">
        <f t="shared" si="0"/>
        <v>3230</v>
      </c>
      <c r="H55" s="10"/>
      <c r="I55" s="11"/>
      <c r="J55" s="11">
        <f t="shared" si="1"/>
        <v>0</v>
      </c>
    </row>
    <row r="56" spans="1:10" ht="39">
      <c r="A56" s="9">
        <v>51</v>
      </c>
      <c r="B56" s="25" t="s">
        <v>128</v>
      </c>
      <c r="C56" s="8" t="s">
        <v>55</v>
      </c>
      <c r="D56" s="19" t="s">
        <v>76</v>
      </c>
      <c r="E56" s="23">
        <v>500</v>
      </c>
      <c r="F56" s="13">
        <v>4.92</v>
      </c>
      <c r="G56" s="20">
        <f t="shared" si="0"/>
        <v>2460</v>
      </c>
      <c r="H56" s="10"/>
      <c r="I56" s="11"/>
      <c r="J56" s="11">
        <f t="shared" si="1"/>
        <v>0</v>
      </c>
    </row>
    <row r="57" spans="1:10" ht="39">
      <c r="A57" s="9">
        <v>52</v>
      </c>
      <c r="B57" s="25" t="s">
        <v>129</v>
      </c>
      <c r="C57" s="8" t="s">
        <v>56</v>
      </c>
      <c r="D57" s="19" t="s">
        <v>76</v>
      </c>
      <c r="E57" s="23">
        <v>600</v>
      </c>
      <c r="F57" s="13">
        <v>4.8900000000000006</v>
      </c>
      <c r="G57" s="20">
        <f t="shared" si="0"/>
        <v>2934.0000000000005</v>
      </c>
      <c r="H57" s="10"/>
      <c r="I57" s="11"/>
      <c r="J57" s="11">
        <f t="shared" si="1"/>
        <v>0</v>
      </c>
    </row>
    <row r="58" spans="1:10" ht="39">
      <c r="A58" s="9">
        <v>53</v>
      </c>
      <c r="B58" s="25" t="s">
        <v>130</v>
      </c>
      <c r="C58" s="8" t="s">
        <v>57</v>
      </c>
      <c r="D58" s="19" t="s">
        <v>76</v>
      </c>
      <c r="E58" s="23">
        <v>500</v>
      </c>
      <c r="F58" s="13">
        <v>4.34</v>
      </c>
      <c r="G58" s="20">
        <f t="shared" si="0"/>
        <v>2170</v>
      </c>
      <c r="H58" s="10"/>
      <c r="I58" s="11"/>
      <c r="J58" s="11">
        <f t="shared" si="1"/>
        <v>0</v>
      </c>
    </row>
    <row r="59" spans="1:10" ht="39">
      <c r="A59" s="9">
        <v>54</v>
      </c>
      <c r="B59" s="26">
        <v>800701</v>
      </c>
      <c r="C59" s="8" t="s">
        <v>61</v>
      </c>
      <c r="D59" s="19" t="s">
        <v>75</v>
      </c>
      <c r="E59" s="23">
        <v>8000</v>
      </c>
      <c r="F59" s="13">
        <v>1.3</v>
      </c>
      <c r="G59" s="20">
        <f t="shared" si="0"/>
        <v>10400</v>
      </c>
      <c r="H59" s="10"/>
      <c r="I59" s="11"/>
      <c r="J59" s="11">
        <f t="shared" si="1"/>
        <v>0</v>
      </c>
    </row>
    <row r="60" spans="1:10" ht="26.25">
      <c r="A60" s="9">
        <v>55</v>
      </c>
      <c r="B60" s="26">
        <v>800702</v>
      </c>
      <c r="C60" s="8" t="s">
        <v>62</v>
      </c>
      <c r="D60" s="19" t="s">
        <v>75</v>
      </c>
      <c r="E60" s="23">
        <v>2700</v>
      </c>
      <c r="F60" s="13">
        <v>4.67</v>
      </c>
      <c r="G60" s="20">
        <f t="shared" si="0"/>
        <v>12609</v>
      </c>
      <c r="H60" s="10"/>
      <c r="I60" s="11"/>
      <c r="J60" s="11">
        <f t="shared" si="1"/>
        <v>0</v>
      </c>
    </row>
    <row r="61" spans="1:10" ht="26.25">
      <c r="A61" s="9">
        <v>56</v>
      </c>
      <c r="B61" s="26">
        <v>800703</v>
      </c>
      <c r="C61" s="8" t="s">
        <v>63</v>
      </c>
      <c r="D61" s="19" t="s">
        <v>75</v>
      </c>
      <c r="E61" s="23">
        <v>200</v>
      </c>
      <c r="F61" s="13">
        <v>6.5</v>
      </c>
      <c r="G61" s="20">
        <f t="shared" si="0"/>
        <v>1300</v>
      </c>
      <c r="H61" s="10"/>
      <c r="I61" s="11"/>
      <c r="J61" s="11">
        <f t="shared" si="1"/>
        <v>0</v>
      </c>
    </row>
    <row r="62" spans="1:10" ht="26.25">
      <c r="A62" s="9">
        <v>57</v>
      </c>
      <c r="B62" s="26">
        <v>800704</v>
      </c>
      <c r="C62" s="8" t="s">
        <v>64</v>
      </c>
      <c r="D62" s="19" t="s">
        <v>75</v>
      </c>
      <c r="E62" s="23">
        <v>200</v>
      </c>
      <c r="F62" s="13">
        <v>6.3999999999999995</v>
      </c>
      <c r="G62" s="20">
        <f t="shared" si="0"/>
        <v>1280</v>
      </c>
      <c r="H62" s="10"/>
      <c r="I62" s="11"/>
      <c r="J62" s="11">
        <f t="shared" si="1"/>
        <v>0</v>
      </c>
    </row>
    <row r="63" spans="1:10" ht="26.25">
      <c r="A63" s="9">
        <v>58</v>
      </c>
      <c r="B63" s="26">
        <v>800705</v>
      </c>
      <c r="C63" s="8" t="s">
        <v>65</v>
      </c>
      <c r="D63" s="19" t="s">
        <v>75</v>
      </c>
      <c r="E63" s="23">
        <v>500</v>
      </c>
      <c r="F63" s="13">
        <v>0.83</v>
      </c>
      <c r="G63" s="20">
        <f t="shared" si="0"/>
        <v>415</v>
      </c>
      <c r="H63" s="10"/>
      <c r="I63" s="11"/>
      <c r="J63" s="11">
        <f t="shared" si="1"/>
        <v>0</v>
      </c>
    </row>
    <row r="64" spans="1:10" ht="26.25">
      <c r="A64" s="9">
        <v>59</v>
      </c>
      <c r="B64" s="26">
        <v>800706</v>
      </c>
      <c r="C64" s="8" t="s">
        <v>66</v>
      </c>
      <c r="D64" s="19" t="s">
        <v>75</v>
      </c>
      <c r="E64" s="23">
        <v>1000</v>
      </c>
      <c r="F64" s="13">
        <v>0.65</v>
      </c>
      <c r="G64" s="20">
        <f t="shared" si="0"/>
        <v>650</v>
      </c>
      <c r="H64" s="10"/>
      <c r="I64" s="11"/>
      <c r="J64" s="11">
        <f t="shared" si="1"/>
        <v>0</v>
      </c>
    </row>
    <row r="65" spans="1:11" ht="39">
      <c r="A65" s="9">
        <v>60</v>
      </c>
      <c r="B65" s="26">
        <v>800707</v>
      </c>
      <c r="C65" s="8" t="s">
        <v>67</v>
      </c>
      <c r="D65" s="19" t="s">
        <v>75</v>
      </c>
      <c r="E65" s="23">
        <v>2500</v>
      </c>
      <c r="F65" s="13">
        <v>2.11</v>
      </c>
      <c r="G65" s="20">
        <f t="shared" si="0"/>
        <v>5275</v>
      </c>
      <c r="H65" s="10"/>
      <c r="I65" s="11"/>
      <c r="J65" s="11">
        <f t="shared" si="1"/>
        <v>0</v>
      </c>
    </row>
    <row r="66" spans="1:11" ht="26.25">
      <c r="A66" s="9">
        <v>61</v>
      </c>
      <c r="B66" s="26">
        <v>800708</v>
      </c>
      <c r="C66" s="8" t="s">
        <v>68</v>
      </c>
      <c r="D66" s="19" t="s">
        <v>75</v>
      </c>
      <c r="E66" s="23">
        <v>100</v>
      </c>
      <c r="F66" s="13">
        <v>15.199999999999998</v>
      </c>
      <c r="G66" s="20">
        <f t="shared" si="0"/>
        <v>1519.9999999999998</v>
      </c>
      <c r="H66" s="10"/>
      <c r="I66" s="11"/>
      <c r="J66" s="11">
        <f>I66*E66</f>
        <v>0</v>
      </c>
    </row>
    <row r="67" spans="1:11" ht="26.25">
      <c r="A67" s="9">
        <v>62</v>
      </c>
      <c r="B67" s="26">
        <v>800709</v>
      </c>
      <c r="C67" s="12" t="s">
        <v>69</v>
      </c>
      <c r="D67" s="21" t="s">
        <v>75</v>
      </c>
      <c r="E67" s="23">
        <v>5200</v>
      </c>
      <c r="F67" s="13">
        <v>4.28</v>
      </c>
      <c r="G67" s="20">
        <f t="shared" si="0"/>
        <v>22256</v>
      </c>
      <c r="H67" s="10"/>
      <c r="I67" s="11"/>
      <c r="J67" s="11">
        <f t="shared" si="1"/>
        <v>0</v>
      </c>
    </row>
    <row r="68" spans="1:11" ht="51.75">
      <c r="A68" s="9">
        <v>63</v>
      </c>
      <c r="B68" s="26">
        <v>800710</v>
      </c>
      <c r="C68" s="12" t="s">
        <v>70</v>
      </c>
      <c r="D68" s="21" t="s">
        <v>76</v>
      </c>
      <c r="E68" s="23">
        <v>400</v>
      </c>
      <c r="F68" s="13">
        <v>20.57</v>
      </c>
      <c r="G68" s="20">
        <f t="shared" si="0"/>
        <v>8228</v>
      </c>
      <c r="H68" s="10"/>
      <c r="I68" s="11"/>
      <c r="J68" s="11">
        <f t="shared" si="1"/>
        <v>0</v>
      </c>
    </row>
    <row r="69" spans="1:11" ht="26.25">
      <c r="A69" s="9">
        <v>64</v>
      </c>
      <c r="B69" s="26">
        <v>800711</v>
      </c>
      <c r="C69" s="12" t="s">
        <v>71</v>
      </c>
      <c r="D69" s="21" t="s">
        <v>75</v>
      </c>
      <c r="E69" s="23">
        <v>5000</v>
      </c>
      <c r="F69" s="13">
        <v>3.65</v>
      </c>
      <c r="G69" s="20">
        <f t="shared" si="0"/>
        <v>18250</v>
      </c>
      <c r="H69" s="10"/>
      <c r="I69" s="11"/>
      <c r="J69" s="11">
        <f t="shared" si="1"/>
        <v>0</v>
      </c>
    </row>
    <row r="70" spans="1:11" ht="64.5">
      <c r="A70" s="9">
        <v>65</v>
      </c>
      <c r="B70" s="26">
        <v>800712</v>
      </c>
      <c r="C70" s="12" t="s">
        <v>72</v>
      </c>
      <c r="D70" s="21" t="s">
        <v>77</v>
      </c>
      <c r="E70" s="23">
        <v>7150</v>
      </c>
      <c r="F70" s="13">
        <v>7.5</v>
      </c>
      <c r="G70" s="20">
        <f t="shared" si="0"/>
        <v>53625</v>
      </c>
      <c r="H70" s="10"/>
      <c r="I70" s="11"/>
      <c r="J70" s="11">
        <f t="shared" si="1"/>
        <v>0</v>
      </c>
    </row>
    <row r="71" spans="1:11" ht="40.5" customHeight="1">
      <c r="A71" s="9">
        <v>66</v>
      </c>
      <c r="B71" s="26">
        <v>800713</v>
      </c>
      <c r="C71" s="27" t="s">
        <v>73</v>
      </c>
      <c r="D71" s="21" t="s">
        <v>75</v>
      </c>
      <c r="E71" s="23">
        <v>50</v>
      </c>
      <c r="F71" s="13">
        <v>9.18</v>
      </c>
      <c r="G71" s="20">
        <f t="shared" si="0"/>
        <v>459</v>
      </c>
      <c r="H71" s="10"/>
      <c r="I71" s="11"/>
      <c r="J71" s="11">
        <f t="shared" si="1"/>
        <v>0</v>
      </c>
    </row>
    <row r="72" spans="1:11" ht="38.25" customHeight="1">
      <c r="A72" s="9">
        <v>67</v>
      </c>
      <c r="B72" s="26">
        <v>800716</v>
      </c>
      <c r="C72" s="28" t="s">
        <v>131</v>
      </c>
      <c r="D72" s="21" t="s">
        <v>76</v>
      </c>
      <c r="E72" s="23">
        <v>500</v>
      </c>
      <c r="F72" s="20">
        <v>8.3699999999999992</v>
      </c>
      <c r="G72" s="20">
        <f t="shared" si="0"/>
        <v>4185</v>
      </c>
      <c r="H72" s="10"/>
      <c r="I72" s="11"/>
      <c r="J72" s="11">
        <f>I72*E72</f>
        <v>0</v>
      </c>
    </row>
    <row r="73" spans="1:11" ht="32.25" customHeight="1">
      <c r="A73" s="9">
        <v>68</v>
      </c>
      <c r="B73" s="26">
        <v>800717</v>
      </c>
      <c r="C73" s="28" t="s">
        <v>132</v>
      </c>
      <c r="D73" s="21" t="s">
        <v>75</v>
      </c>
      <c r="E73" s="29">
        <v>50000</v>
      </c>
      <c r="F73" s="20">
        <v>0.17</v>
      </c>
      <c r="G73" s="20">
        <f t="shared" si="0"/>
        <v>8500</v>
      </c>
      <c r="H73" s="10"/>
      <c r="I73" s="11"/>
      <c r="J73" s="11">
        <f t="shared" ref="J73" si="2">I73*E73</f>
        <v>0</v>
      </c>
    </row>
    <row r="74" spans="1:11">
      <c r="A74" s="35" t="s">
        <v>58</v>
      </c>
      <c r="B74" s="35"/>
      <c r="C74" s="35"/>
      <c r="D74" s="35"/>
      <c r="E74" s="35"/>
      <c r="F74" s="35"/>
      <c r="G74" s="17">
        <f>SUM(G6:G73)</f>
        <v>1927092.65</v>
      </c>
      <c r="H74" s="36" t="s">
        <v>58</v>
      </c>
      <c r="I74" s="36"/>
      <c r="J74" s="18">
        <f>SUM(J6:J73)</f>
        <v>0</v>
      </c>
    </row>
    <row r="76" spans="1:11" ht="19.5" customHeight="1">
      <c r="A76" s="30" t="s">
        <v>59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</row>
    <row r="77" spans="1:11" ht="100.5" customHeight="1">
      <c r="A77" s="31" t="s">
        <v>74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</row>
    <row r="78" spans="1:11" ht="124.5" customHeight="1">
      <c r="A78" s="32" t="s">
        <v>60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</row>
  </sheetData>
  <mergeCells count="8">
    <mergeCell ref="A76:K76"/>
    <mergeCell ref="A77:K77"/>
    <mergeCell ref="A78:K78"/>
    <mergeCell ref="A1:J1"/>
    <mergeCell ref="A2:J2"/>
    <mergeCell ref="A3:J3"/>
    <mergeCell ref="A74:F74"/>
    <mergeCell ref="H74:I7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licitacao1</dc:creator>
  <cp:lastModifiedBy>AMANDA</cp:lastModifiedBy>
  <dcterms:created xsi:type="dcterms:W3CDTF">2014-10-06T15:57:28Z</dcterms:created>
  <dcterms:modified xsi:type="dcterms:W3CDTF">2014-10-22T15:30:40Z</dcterms:modified>
</cp:coreProperties>
</file>